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oodl\OneDrive\Documents\lindsbackup\Team Dorset\Events\Sportshall\Sportshall 23-24\"/>
    </mc:Choice>
  </mc:AlternateContent>
  <xr:revisionPtr revIDLastSave="0" documentId="8_{DDA08FF3-3A8C-42A8-8E53-2EC819226B02}" xr6:coauthVersionLast="47" xr6:coauthVersionMax="47" xr10:uidLastSave="{00000000-0000-0000-0000-000000000000}"/>
  <bookViews>
    <workbookView xWindow="-98" yWindow="-98" windowWidth="21795" windowHeight="12975" tabRatio="856" xr2:uid="{640A7D80-0962-417A-9E97-F2C13E40D893}"/>
  </bookViews>
  <sheets>
    <sheet name="HOME" sheetId="1" r:id="rId1"/>
    <sheet name="Individual Track" sheetId="21" r:id="rId2"/>
    <sheet name="Individual Field" sheetId="23" r:id="rId3"/>
    <sheet name="Relay Champs" sheetId="22" r:id="rId4"/>
    <sheet name="Match1Entries" sheetId="7" state="hidden" r:id="rId5"/>
    <sheet name="U11B.Tr" sheetId="3" r:id="rId6"/>
    <sheet name="U11B.Relay" sheetId="18" r:id="rId7"/>
    <sheet name="U11B.F" sheetId="9" r:id="rId8"/>
    <sheet name="U11G.Tr" sheetId="4" r:id="rId9"/>
    <sheet name="U11G.Relay" sheetId="17" r:id="rId10"/>
    <sheet name="U11G.F" sheetId="8" r:id="rId11"/>
    <sheet name="U1315B.Tr" sheetId="5" r:id="rId12"/>
    <sheet name="U1315B.Relay" sheetId="19" r:id="rId13"/>
    <sheet name="U13B.F" sheetId="11" r:id="rId14"/>
    <sheet name="U1315G.Tr" sheetId="10" r:id="rId15"/>
    <sheet name="U1315G.Relay" sheetId="20" r:id="rId16"/>
    <sheet name="U13G.F" sheetId="6" r:id="rId17"/>
    <sheet name="U15.Tr" sheetId="12" r:id="rId18"/>
    <sheet name="U15.F" sheetId="13" r:id="rId19"/>
  </sheets>
  <definedNames>
    <definedName name="_xlnm._FilterDatabase" localSheetId="7" hidden="1">'U11B.F'!$Q$42:$W$42</definedName>
    <definedName name="_xlnm._FilterDatabase" localSheetId="6" hidden="1">'U11B.Relay'!$A$6:$H$6</definedName>
    <definedName name="_xlnm._FilterDatabase" localSheetId="5" hidden="1">'U11B.Tr'!$J$8:$P$26</definedName>
    <definedName name="_xlnm._FilterDatabase" localSheetId="10" hidden="1">'U11G.F'!$A$46:$F$46</definedName>
    <definedName name="_xlnm._FilterDatabase" localSheetId="9" hidden="1">'U11G.Relay'!$A$6:$H$11</definedName>
    <definedName name="_xlnm._FilterDatabase" localSheetId="8" hidden="1">'U11G.Tr'!$I$9:$N$24</definedName>
    <definedName name="_xlnm._FilterDatabase" localSheetId="11" hidden="1">'U1315B.Tr'!$B$9:$G$19</definedName>
    <definedName name="_xlnm._FilterDatabase" localSheetId="14" hidden="1">'U1315G.Tr'!$O$8:$T$9</definedName>
    <definedName name="_xlnm._FilterDatabase" localSheetId="13" hidden="1">'U13B.F'!$H$16:$M$16</definedName>
    <definedName name="_xlnm._FilterDatabase" localSheetId="16" hidden="1">'U13G.F'!$H$15:$M$15</definedName>
    <definedName name="_xlnm._FilterDatabase" localSheetId="18" hidden="1">'U15.F'!$A$6:$G$10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23" i="8" l="1"/>
  <c r="BP22" i="8"/>
  <c r="AR44" i="8"/>
  <c r="AR43" i="8"/>
  <c r="AR42" i="8"/>
  <c r="AR41" i="8"/>
  <c r="AR40" i="8"/>
  <c r="AR39" i="8"/>
  <c r="AR38" i="8"/>
  <c r="AJ52" i="8"/>
  <c r="AJ51" i="8"/>
  <c r="AJ50" i="8"/>
  <c r="AJ49" i="8"/>
  <c r="AJ48" i="8"/>
  <c r="AJ47" i="8"/>
  <c r="AJ46" i="8"/>
  <c r="AZ24" i="8"/>
  <c r="AZ23" i="8"/>
  <c r="AZ22" i="8"/>
  <c r="U7" i="20"/>
  <c r="O7" i="20"/>
  <c r="G7" i="20"/>
  <c r="E7" i="20" l="1"/>
</calcChain>
</file>

<file path=xl/sharedStrings.xml><?xml version="1.0" encoding="utf-8"?>
<sst xmlns="http://schemas.openxmlformats.org/spreadsheetml/2006/main" count="2732" uniqueCount="336">
  <si>
    <t>Dorset County Sportshall League 2023/24</t>
  </si>
  <si>
    <t>Comp name</t>
  </si>
  <si>
    <t>Venue</t>
  </si>
  <si>
    <t>Date</t>
  </si>
  <si>
    <t>Clubs</t>
  </si>
  <si>
    <t>Bournemouth AC</t>
  </si>
  <si>
    <t>100-199</t>
  </si>
  <si>
    <t>BAC</t>
  </si>
  <si>
    <t>Dorchester AC</t>
  </si>
  <si>
    <t>200-299</t>
  </si>
  <si>
    <t>DAC</t>
  </si>
  <si>
    <t>Poole AC</t>
  </si>
  <si>
    <t>300-399</t>
  </si>
  <si>
    <t>PAC</t>
  </si>
  <si>
    <t>Poole Runners</t>
  </si>
  <si>
    <t>400-499</t>
  </si>
  <si>
    <t>PR</t>
  </si>
  <si>
    <t>Weymouth St Paul's Harriers &amp; AC</t>
  </si>
  <si>
    <t>500-599</t>
  </si>
  <si>
    <t>WSP</t>
  </si>
  <si>
    <t>Wimborne AC</t>
  </si>
  <si>
    <t>600-699</t>
  </si>
  <si>
    <t>WAC</t>
  </si>
  <si>
    <t>Club</t>
  </si>
  <si>
    <t>Numbers</t>
  </si>
  <si>
    <t>Abbreviation</t>
  </si>
  <si>
    <t>U11B</t>
  </si>
  <si>
    <t>Number</t>
  </si>
  <si>
    <t>Canford School Sportshall</t>
  </si>
  <si>
    <t>U15G</t>
  </si>
  <si>
    <t>U15B</t>
  </si>
  <si>
    <t>Charlie</t>
  </si>
  <si>
    <t>Denny</t>
  </si>
  <si>
    <t>Graham</t>
  </si>
  <si>
    <t>George</t>
  </si>
  <si>
    <t>Talbot</t>
  </si>
  <si>
    <t>Jack</t>
  </si>
  <si>
    <t>Jaden</t>
  </si>
  <si>
    <t>Tingbani</t>
  </si>
  <si>
    <t>Leo</t>
  </si>
  <si>
    <t>Oscar</t>
  </si>
  <si>
    <t>Riley</t>
  </si>
  <si>
    <t>Thompson</t>
  </si>
  <si>
    <t>Beatrice</t>
  </si>
  <si>
    <t>Pepper</t>
  </si>
  <si>
    <t>Bella</t>
  </si>
  <si>
    <t>Dolcie</t>
  </si>
  <si>
    <t>Sharman</t>
  </si>
  <si>
    <t>Florence</t>
  </si>
  <si>
    <t>Robbins</t>
  </si>
  <si>
    <t>Roberts</t>
  </si>
  <si>
    <t>Grace</t>
  </si>
  <si>
    <t>Gwen</t>
  </si>
  <si>
    <t>Johns</t>
  </si>
  <si>
    <t>Kamili</t>
  </si>
  <si>
    <t>Okoth</t>
  </si>
  <si>
    <t>Llana</t>
  </si>
  <si>
    <t>Christopher</t>
  </si>
  <si>
    <t>Polly</t>
  </si>
  <si>
    <t>Warboys</t>
  </si>
  <si>
    <t>Rose</t>
  </si>
  <si>
    <t>Neil</t>
  </si>
  <si>
    <t>Sofia</t>
  </si>
  <si>
    <t>Pretty</t>
  </si>
  <si>
    <t>Stevens</t>
  </si>
  <si>
    <t>Fletcher</t>
  </si>
  <si>
    <t>Sherren</t>
  </si>
  <si>
    <t>Owen</t>
  </si>
  <si>
    <t>maguire</t>
  </si>
  <si>
    <t>Theo</t>
  </si>
  <si>
    <t>stevens</t>
  </si>
  <si>
    <t>Cara</t>
  </si>
  <si>
    <t>Hobson</t>
  </si>
  <si>
    <t>Erin</t>
  </si>
  <si>
    <t>Syme</t>
  </si>
  <si>
    <t>Bethany</t>
  </si>
  <si>
    <t>Smith</t>
  </si>
  <si>
    <t>Lucy</t>
  </si>
  <si>
    <t>Cartwright</t>
  </si>
  <si>
    <t>Harley</t>
  </si>
  <si>
    <t>Pink</t>
  </si>
  <si>
    <t>Zach</t>
  </si>
  <si>
    <t>Morris</t>
  </si>
  <si>
    <t xml:space="preserve">James </t>
  </si>
  <si>
    <t>Seymour</t>
  </si>
  <si>
    <t>Sonny</t>
  </si>
  <si>
    <t>Taylor</t>
  </si>
  <si>
    <t>Arthur</t>
  </si>
  <si>
    <t>Turner</t>
  </si>
  <si>
    <t xml:space="preserve">Reuben </t>
  </si>
  <si>
    <t>Gates</t>
  </si>
  <si>
    <t xml:space="preserve">Seb </t>
  </si>
  <si>
    <t>Somers</t>
  </si>
  <si>
    <t>Jake</t>
  </si>
  <si>
    <t>Ryan</t>
  </si>
  <si>
    <t>Alicja</t>
  </si>
  <si>
    <t>Mysliwska</t>
  </si>
  <si>
    <t>Amy</t>
  </si>
  <si>
    <t>Shephard</t>
  </si>
  <si>
    <t>Kaya</t>
  </si>
  <si>
    <t>Attie</t>
  </si>
  <si>
    <t>Emily</t>
  </si>
  <si>
    <t>Joya</t>
  </si>
  <si>
    <t>Bollani Kaba Martin</t>
  </si>
  <si>
    <t>Effie</t>
  </si>
  <si>
    <t>Littlewood</t>
  </si>
  <si>
    <t>Mabel</t>
  </si>
  <si>
    <t>Jundi</t>
  </si>
  <si>
    <t>Ruby</t>
  </si>
  <si>
    <t>Lakey</t>
  </si>
  <si>
    <t>Norton</t>
  </si>
  <si>
    <t>Thomas</t>
  </si>
  <si>
    <t>Oliver</t>
  </si>
  <si>
    <t>Jennings</t>
  </si>
  <si>
    <t>Jessica</t>
  </si>
  <si>
    <t>Balance Beam</t>
  </si>
  <si>
    <t>EDWARD</t>
  </si>
  <si>
    <t>HALE</t>
  </si>
  <si>
    <t>POPPY</t>
  </si>
  <si>
    <t>SAUNDERS</t>
  </si>
  <si>
    <t xml:space="preserve">LOLA </t>
  </si>
  <si>
    <t>CROMBIE</t>
  </si>
  <si>
    <t>LOTTIE</t>
  </si>
  <si>
    <t>ERMINASA</t>
  </si>
  <si>
    <t>JUDE</t>
  </si>
  <si>
    <t>DOVEY</t>
  </si>
  <si>
    <t>TRISTAN</t>
  </si>
  <si>
    <t>AUBREY</t>
  </si>
  <si>
    <t>LUMEN</t>
  </si>
  <si>
    <t>MYERS</t>
  </si>
  <si>
    <t xml:space="preserve">KIERRAN </t>
  </si>
  <si>
    <t>HARRISON</t>
  </si>
  <si>
    <t xml:space="preserve">REN </t>
  </si>
  <si>
    <t>TURNER</t>
  </si>
  <si>
    <t xml:space="preserve">MASON </t>
  </si>
  <si>
    <t>DICKER</t>
  </si>
  <si>
    <t>HARRY</t>
  </si>
  <si>
    <t xml:space="preserve">BEN </t>
  </si>
  <si>
    <t>LEAR</t>
  </si>
  <si>
    <t>RILEY</t>
  </si>
  <si>
    <t>ATTWOOD</t>
  </si>
  <si>
    <t xml:space="preserve">THOMAS </t>
  </si>
  <si>
    <t>FAULKNER</t>
  </si>
  <si>
    <t>JOSEPH</t>
  </si>
  <si>
    <t>MEARS</t>
  </si>
  <si>
    <t>SEBASTIAN</t>
  </si>
  <si>
    <t>LOWE</t>
  </si>
  <si>
    <t>REX</t>
  </si>
  <si>
    <t>FORSHAW</t>
  </si>
  <si>
    <t>BENJAMIN</t>
  </si>
  <si>
    <t>TILLY</t>
  </si>
  <si>
    <t>PRETTY</t>
  </si>
  <si>
    <t>LANI</t>
  </si>
  <si>
    <t>MOORE</t>
  </si>
  <si>
    <t>LILA</t>
  </si>
  <si>
    <t>RICHARDS</t>
  </si>
  <si>
    <t>SOPHIA</t>
  </si>
  <si>
    <t>FRY</t>
  </si>
  <si>
    <t>MAISIE</t>
  </si>
  <si>
    <t>ROBBINS</t>
  </si>
  <si>
    <t xml:space="preserve">LAILA </t>
  </si>
  <si>
    <t>BAINES</t>
  </si>
  <si>
    <t>FLO</t>
  </si>
  <si>
    <t>WAKER</t>
  </si>
  <si>
    <t>LUCY</t>
  </si>
  <si>
    <t>WATSON</t>
  </si>
  <si>
    <t>ELSIE</t>
  </si>
  <si>
    <t>HUGHES</t>
  </si>
  <si>
    <t>ABIGAIL</t>
  </si>
  <si>
    <t>HARTLEY</t>
  </si>
  <si>
    <t>ELLIOTT</t>
  </si>
  <si>
    <t>TRICKEY</t>
  </si>
  <si>
    <t>WILLIAM</t>
  </si>
  <si>
    <t>CALEB</t>
  </si>
  <si>
    <t>WARREN</t>
  </si>
  <si>
    <t>ROBERT</t>
  </si>
  <si>
    <t>EMERY</t>
  </si>
  <si>
    <t>PETER</t>
  </si>
  <si>
    <t>EDWARDS</t>
  </si>
  <si>
    <t>HARLEY</t>
  </si>
  <si>
    <t>STANLEY</t>
  </si>
  <si>
    <t>ROSIE</t>
  </si>
  <si>
    <t>MILA</t>
  </si>
  <si>
    <t>DESBOROUGH</t>
  </si>
  <si>
    <t>BETHANY</t>
  </si>
  <si>
    <t>CASSIDY</t>
  </si>
  <si>
    <t>BOND</t>
  </si>
  <si>
    <t>ALEX</t>
  </si>
  <si>
    <t>JAMES</t>
  </si>
  <si>
    <t>FROUD</t>
  </si>
  <si>
    <t>IRIS</t>
  </si>
  <si>
    <t>JONES</t>
  </si>
  <si>
    <t>OLIVIA</t>
  </si>
  <si>
    <t>ELLA</t>
  </si>
  <si>
    <t>REECE</t>
  </si>
  <si>
    <t>CHLOE</t>
  </si>
  <si>
    <t>Kobi</t>
  </si>
  <si>
    <t>BRAY</t>
  </si>
  <si>
    <t>Harry</t>
  </si>
  <si>
    <t>KNIGHT</t>
  </si>
  <si>
    <t xml:space="preserve">Race </t>
  </si>
  <si>
    <t>Seren</t>
  </si>
  <si>
    <t>BULL</t>
  </si>
  <si>
    <t>Jasmine</t>
  </si>
  <si>
    <t>DEAKIN</t>
  </si>
  <si>
    <t>Camilla</t>
  </si>
  <si>
    <t>HEATHCOTE</t>
  </si>
  <si>
    <t>Evie</t>
  </si>
  <si>
    <t>TRAVERS</t>
  </si>
  <si>
    <t xml:space="preserve">CHARLIE </t>
  </si>
  <si>
    <t>POWER</t>
  </si>
  <si>
    <t>1L</t>
  </si>
  <si>
    <t>Results</t>
  </si>
  <si>
    <t>Time</t>
  </si>
  <si>
    <t>Position</t>
  </si>
  <si>
    <t>Race</t>
  </si>
  <si>
    <t>2L</t>
  </si>
  <si>
    <t>Mali</t>
  </si>
  <si>
    <t>Ballingall</t>
  </si>
  <si>
    <t>Speedbounce</t>
  </si>
  <si>
    <t>Target Throw</t>
  </si>
  <si>
    <t>2 Lap</t>
  </si>
  <si>
    <t>4 Lap</t>
  </si>
  <si>
    <t>6 Lap</t>
  </si>
  <si>
    <t>LJ</t>
  </si>
  <si>
    <t>TJ</t>
  </si>
  <si>
    <t>SB</t>
  </si>
  <si>
    <t>Chest Push</t>
  </si>
  <si>
    <t>Javelin</t>
  </si>
  <si>
    <t>Athlete number</t>
  </si>
  <si>
    <t>First</t>
  </si>
  <si>
    <t>Last</t>
  </si>
  <si>
    <t>U11</t>
  </si>
  <si>
    <t>HS</t>
  </si>
  <si>
    <t>CP</t>
  </si>
  <si>
    <t>VJ</t>
  </si>
  <si>
    <t>TT</t>
  </si>
  <si>
    <t>BB</t>
  </si>
  <si>
    <t>JT</t>
  </si>
  <si>
    <t>Poppy</t>
  </si>
  <si>
    <t>Fulling</t>
  </si>
  <si>
    <t>cat</t>
  </si>
  <si>
    <t>first</t>
  </si>
  <si>
    <t>last</t>
  </si>
  <si>
    <t xml:space="preserve">Best </t>
  </si>
  <si>
    <t>Standing TJ</t>
  </si>
  <si>
    <t>Hi-stepper</t>
  </si>
  <si>
    <t>bounces</t>
  </si>
  <si>
    <t>Score</t>
  </si>
  <si>
    <t>Standing Long Jump</t>
  </si>
  <si>
    <t>1 Lap</t>
  </si>
  <si>
    <t>Standing Vertical Jump</t>
  </si>
  <si>
    <t>Shot Put</t>
  </si>
  <si>
    <t>ELLIOT</t>
  </si>
  <si>
    <t>RICHINGS</t>
  </si>
  <si>
    <t>BUTT</t>
  </si>
  <si>
    <t>AMIRA</t>
  </si>
  <si>
    <t>GRAHAM</t>
  </si>
  <si>
    <t xml:space="preserve">CADEY </t>
  </si>
  <si>
    <t>Obstacle</t>
  </si>
  <si>
    <t>Obstacle Relay</t>
  </si>
  <si>
    <t>4x1 Relay</t>
  </si>
  <si>
    <t>4x1</t>
  </si>
  <si>
    <t>4x2 Relay</t>
  </si>
  <si>
    <t>Paarlauf</t>
  </si>
  <si>
    <t>Thirwall</t>
  </si>
  <si>
    <t>JONAH</t>
  </si>
  <si>
    <t>club</t>
  </si>
  <si>
    <t>Jonah</t>
  </si>
  <si>
    <t>Woodall</t>
  </si>
  <si>
    <t>Barnes</t>
  </si>
  <si>
    <t>4x2</t>
  </si>
  <si>
    <t>MOLLIE</t>
  </si>
  <si>
    <t>Charlotte</t>
  </si>
  <si>
    <t>Merralls</t>
  </si>
  <si>
    <t xml:space="preserve">Lucas </t>
  </si>
  <si>
    <t>Damon</t>
  </si>
  <si>
    <t>Ariyah</t>
  </si>
  <si>
    <t>Freddie</t>
  </si>
  <si>
    <t>Dovey</t>
  </si>
  <si>
    <t>Match 4 - County Championships</t>
  </si>
  <si>
    <t>***HEATS***</t>
  </si>
  <si>
    <t>***FINALS***</t>
  </si>
  <si>
    <t>Non-scoring</t>
  </si>
  <si>
    <t>***HEAT***</t>
  </si>
  <si>
    <t>***FINAL***</t>
  </si>
  <si>
    <t>NS</t>
  </si>
  <si>
    <t>Harrison</t>
  </si>
  <si>
    <t>non-scoring - U15</t>
  </si>
  <si>
    <t>U11B County Champions</t>
  </si>
  <si>
    <t>1st</t>
  </si>
  <si>
    <t>2nd</t>
  </si>
  <si>
    <t>3rd</t>
  </si>
  <si>
    <t>Standing Triple Jump</t>
  </si>
  <si>
    <t>U11G County Champions</t>
  </si>
  <si>
    <t>=1st</t>
  </si>
  <si>
    <t>=2nd</t>
  </si>
  <si>
    <t>=3rd</t>
  </si>
  <si>
    <t>U13B County Champions</t>
  </si>
  <si>
    <t>U13G County Champions</t>
  </si>
  <si>
    <t>4x1 Lap Relay</t>
  </si>
  <si>
    <t>4x2 Lap Relay</t>
  </si>
  <si>
    <t>No entries</t>
  </si>
  <si>
    <t>CHARLIE</t>
  </si>
  <si>
    <t>Guest Team - U13/15 PR</t>
  </si>
  <si>
    <t>Guest Team - U11/13 PAC</t>
  </si>
  <si>
    <t>FREDDIE</t>
  </si>
  <si>
    <t>Obstacle Relay*</t>
  </si>
  <si>
    <t>4x2 Lap Relay*</t>
  </si>
  <si>
    <t>*Note: teams marked with an * are guest combined-age teams who were the only team entered in their respective races- technically not club relay champions due to mixed age groups, but listed due to being the only entrants.</t>
  </si>
  <si>
    <t>U11B Relay Champions</t>
  </si>
  <si>
    <t>U13B Relay Champions</t>
  </si>
  <si>
    <t>U13G Relay Champions</t>
  </si>
  <si>
    <t>U11G Relay Champions</t>
  </si>
  <si>
    <t>U15B County Champions</t>
  </si>
  <si>
    <t>U15G County Champions</t>
  </si>
  <si>
    <t>Under 11</t>
  </si>
  <si>
    <t>Under 13</t>
  </si>
  <si>
    <t>Under 15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</si>
  <si>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- Track Official confirmed no dead heats, athletes with identical times in race finals have been listed in order of finish position. </t>
    </r>
  </si>
  <si>
    <t>Dorset County Championships and Club Relay Championships</t>
  </si>
  <si>
    <t>All Results</t>
  </si>
  <si>
    <t>U11B Match 4 Track</t>
  </si>
  <si>
    <t>U11B Match 4 Relay</t>
  </si>
  <si>
    <t>U11B Match 4 Field</t>
  </si>
  <si>
    <t>U11G Match 4 Track</t>
  </si>
  <si>
    <t>U11G Match 4 Relay</t>
  </si>
  <si>
    <t>U11G Match 4 Field</t>
  </si>
  <si>
    <t>U13B Match 4 Track</t>
  </si>
  <si>
    <t>U15 Match 4 Track</t>
  </si>
  <si>
    <t>U15 Match 4 Field</t>
  </si>
  <si>
    <t>U13G Match 4 Field</t>
  </si>
  <si>
    <t>U13/15G Match 4 Relay</t>
  </si>
  <si>
    <t>U13G Match 4 Track</t>
  </si>
  <si>
    <t>U13B Match 4 Field</t>
  </si>
  <si>
    <t>U13/15B Match 4 Relay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</si>
</sst>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0"/>
      <color rgb="FFFFFF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0"/>
      <color rgb="FFFFFFFF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</font>
    <font>
      <b/>
      <sz val="14"/>
      <color rgb="FF0000FF"/>
      <name val="Calibri"/>
      <family val="2"/>
      <scheme val="minor"/>
    </font>
    <font>
      <b/>
      <sz val="14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A8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rgb="FF65F76C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3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9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0" fillId="0" borderId="0" xfId="0" applyNumberFormat="1"/>
    <xf numFmtId="0" fontId="6" fillId="0" borderId="0" xfId="0" applyFont="1"/>
    <xf numFmtId="0" fontId="0" fillId="14" borderId="0" xfId="0" applyFill="1"/>
    <xf numFmtId="0" fontId="0" fillId="15" borderId="0" xfId="0" applyFill="1"/>
    <xf numFmtId="0" fontId="0" fillId="4" borderId="1" xfId="0" applyFill="1" applyBorder="1"/>
    <xf numFmtId="0" fontId="0" fillId="16" borderId="0" xfId="0" applyFill="1"/>
    <xf numFmtId="0" fontId="3" fillId="0" borderId="10" xfId="0" applyFont="1" applyBorder="1" applyAlignment="1">
      <alignment wrapText="1"/>
    </xf>
    <xf numFmtId="0" fontId="7" fillId="16" borderId="0" xfId="0" applyFont="1" applyFill="1"/>
    <xf numFmtId="0" fontId="7" fillId="15" borderId="0" xfId="0" applyFont="1" applyFill="1"/>
    <xf numFmtId="0" fontId="7" fillId="14" borderId="0" xfId="0" applyFont="1" applyFill="1"/>
    <xf numFmtId="0" fontId="0" fillId="0" borderId="0" xfId="0" quotePrefix="1" applyAlignment="1">
      <alignment horizontal="left"/>
    </xf>
    <xf numFmtId="0" fontId="0" fillId="4" borderId="2" xfId="0" applyFill="1" applyBorder="1"/>
    <xf numFmtId="0" fontId="0" fillId="4" borderId="4" xfId="0" applyFill="1" applyBorder="1"/>
    <xf numFmtId="0" fontId="0" fillId="4" borderId="7" xfId="0" applyFill="1" applyBorder="1"/>
    <xf numFmtId="0" fontId="0" fillId="4" borderId="8" xfId="0" applyFill="1" applyBorder="1"/>
    <xf numFmtId="0" fontId="9" fillId="0" borderId="0" xfId="0" quotePrefix="1" applyFont="1" applyAlignment="1">
      <alignment horizontal="center"/>
    </xf>
    <xf numFmtId="0" fontId="0" fillId="19" borderId="1" xfId="0" applyFill="1" applyBorder="1"/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9" borderId="1" xfId="0" applyFill="1" applyBorder="1"/>
    <xf numFmtId="0" fontId="0" fillId="0" borderId="0" xfId="0" applyAlignment="1">
      <alignment horizontal="center"/>
    </xf>
    <xf numFmtId="0" fontId="0" fillId="15" borderId="1" xfId="0" applyFill="1" applyBorder="1"/>
    <xf numFmtId="2" fontId="0" fillId="19" borderId="1" xfId="0" applyNumberFormat="1" applyFill="1" applyBorder="1"/>
    <xf numFmtId="0" fontId="13" fillId="0" borderId="1" xfId="0" applyFont="1" applyBorder="1"/>
    <xf numFmtId="0" fontId="0" fillId="14" borderId="2" xfId="0" applyFill="1" applyBorder="1"/>
    <xf numFmtId="0" fontId="0" fillId="14" borderId="1" xfId="0" applyFill="1" applyBorder="1"/>
    <xf numFmtId="0" fontId="0" fillId="14" borderId="3" xfId="0" applyFill="1" applyBorder="1"/>
    <xf numFmtId="0" fontId="0" fillId="14" borderId="4" xfId="0" applyFill="1" applyBorder="1"/>
    <xf numFmtId="0" fontId="0" fillId="14" borderId="5" xfId="0" applyFill="1" applyBorder="1"/>
    <xf numFmtId="0" fontId="0" fillId="14" borderId="6" xfId="0" applyFill="1" applyBorder="1"/>
    <xf numFmtId="0" fontId="13" fillId="14" borderId="8" xfId="0" applyFont="1" applyFill="1" applyBorder="1"/>
    <xf numFmtId="0" fontId="13" fillId="14" borderId="16" xfId="0" applyFont="1" applyFill="1" applyBorder="1"/>
    <xf numFmtId="0" fontId="13" fillId="14" borderId="31" xfId="0" applyFont="1" applyFill="1" applyBorder="1"/>
    <xf numFmtId="0" fontId="13" fillId="14" borderId="32" xfId="0" applyFont="1" applyFill="1" applyBorder="1"/>
    <xf numFmtId="0" fontId="13" fillId="14" borderId="33" xfId="0" applyFont="1" applyFill="1" applyBorder="1"/>
    <xf numFmtId="0" fontId="13" fillId="14" borderId="30" xfId="0" applyFont="1" applyFill="1" applyBorder="1"/>
    <xf numFmtId="0" fontId="0" fillId="14" borderId="2" xfId="0" quotePrefix="1" applyFill="1" applyBorder="1" applyAlignment="1">
      <alignment horizontal="left"/>
    </xf>
    <xf numFmtId="0" fontId="0" fillId="15" borderId="8" xfId="0" applyFill="1" applyBorder="1"/>
    <xf numFmtId="0" fontId="0" fillId="15" borderId="9" xfId="0" applyFill="1" applyBorder="1"/>
    <xf numFmtId="0" fontId="0" fillId="15" borderId="2" xfId="0" applyFill="1" applyBorder="1"/>
    <xf numFmtId="0" fontId="0" fillId="15" borderId="3" xfId="0" applyFill="1" applyBorder="1"/>
    <xf numFmtId="0" fontId="0" fillId="15" borderId="4" xfId="0" applyFill="1" applyBorder="1"/>
    <xf numFmtId="0" fontId="0" fillId="15" borderId="5" xfId="0" applyFill="1" applyBorder="1"/>
    <xf numFmtId="0" fontId="0" fillId="15" borderId="6" xfId="0" applyFill="1" applyBorder="1"/>
    <xf numFmtId="0" fontId="13" fillId="15" borderId="8" xfId="0" applyFont="1" applyFill="1" applyBorder="1"/>
    <xf numFmtId="0" fontId="13" fillId="15" borderId="16" xfId="0" applyFont="1" applyFill="1" applyBorder="1"/>
    <xf numFmtId="0" fontId="13" fillId="15" borderId="31" xfId="0" applyFont="1" applyFill="1" applyBorder="1"/>
    <xf numFmtId="0" fontId="13" fillId="15" borderId="1" xfId="0" applyFont="1" applyFill="1" applyBorder="1"/>
    <xf numFmtId="0" fontId="13" fillId="15" borderId="15" xfId="0" applyFont="1" applyFill="1" applyBorder="1"/>
    <xf numFmtId="0" fontId="13" fillId="15" borderId="20" xfId="0" applyFont="1" applyFill="1" applyBorder="1"/>
    <xf numFmtId="0" fontId="13" fillId="15" borderId="5" xfId="0" applyFont="1" applyFill="1" applyBorder="1"/>
    <xf numFmtId="0" fontId="13" fillId="15" borderId="21" xfId="0" applyFont="1" applyFill="1" applyBorder="1"/>
    <xf numFmtId="0" fontId="13" fillId="15" borderId="22" xfId="0" applyFont="1" applyFill="1" applyBorder="1"/>
    <xf numFmtId="164" fontId="13" fillId="15" borderId="20" xfId="0" applyNumberFormat="1" applyFont="1" applyFill="1" applyBorder="1"/>
    <xf numFmtId="164" fontId="13" fillId="15" borderId="22" xfId="0" applyNumberFormat="1" applyFont="1" applyFill="1" applyBorder="1"/>
    <xf numFmtId="0" fontId="0" fillId="15" borderId="2" xfId="0" quotePrefix="1" applyFill="1" applyBorder="1" applyAlignment="1">
      <alignment horizontal="left"/>
    </xf>
    <xf numFmtId="0" fontId="0" fillId="15" borderId="4" xfId="0" quotePrefix="1" applyFill="1" applyBorder="1" applyAlignment="1">
      <alignment horizontal="left"/>
    </xf>
    <xf numFmtId="164" fontId="0" fillId="15" borderId="3" xfId="0" applyNumberFormat="1" applyFill="1" applyBorder="1"/>
    <xf numFmtId="164" fontId="0" fillId="15" borderId="6" xfId="0" applyNumberFormat="1" applyFill="1" applyBorder="1"/>
    <xf numFmtId="2" fontId="0" fillId="15" borderId="6" xfId="0" applyNumberFormat="1" applyFill="1" applyBorder="1"/>
    <xf numFmtId="0" fontId="6" fillId="14" borderId="7" xfId="0" applyFont="1" applyFill="1" applyBorder="1"/>
    <xf numFmtId="0" fontId="6" fillId="14" borderId="8" xfId="0" applyFont="1" applyFill="1" applyBorder="1"/>
    <xf numFmtId="0" fontId="6" fillId="14" borderId="9" xfId="0" applyFont="1" applyFill="1" applyBorder="1"/>
    <xf numFmtId="0" fontId="14" fillId="14" borderId="8" xfId="0" applyFont="1" applyFill="1" applyBorder="1"/>
    <xf numFmtId="0" fontId="14" fillId="14" borderId="16" xfId="0" applyFont="1" applyFill="1" applyBorder="1"/>
    <xf numFmtId="0" fontId="14" fillId="14" borderId="31" xfId="0" applyFont="1" applyFill="1" applyBorder="1"/>
    <xf numFmtId="0" fontId="6" fillId="15" borderId="7" xfId="0" applyFont="1" applyFill="1" applyBorder="1"/>
    <xf numFmtId="0" fontId="6" fillId="15" borderId="8" xfId="0" applyFont="1" applyFill="1" applyBorder="1"/>
    <xf numFmtId="0" fontId="6" fillId="15" borderId="9" xfId="0" applyFont="1" applyFill="1" applyBorder="1"/>
    <xf numFmtId="0" fontId="6" fillId="15" borderId="7" xfId="0" quotePrefix="1" applyFont="1" applyFill="1" applyBorder="1" applyAlignment="1">
      <alignment horizontal="left"/>
    </xf>
    <xf numFmtId="0" fontId="6" fillId="14" borderId="7" xfId="0" quotePrefix="1" applyFont="1" applyFill="1" applyBorder="1" applyAlignment="1">
      <alignment horizontal="left"/>
    </xf>
    <xf numFmtId="2" fontId="6" fillId="15" borderId="9" xfId="0" applyNumberFormat="1" applyFont="1" applyFill="1" applyBorder="1"/>
    <xf numFmtId="0" fontId="14" fillId="15" borderId="8" xfId="0" applyFont="1" applyFill="1" applyBorder="1"/>
    <xf numFmtId="0" fontId="14" fillId="15" borderId="16" xfId="0" applyFont="1" applyFill="1" applyBorder="1"/>
    <xf numFmtId="0" fontId="14" fillId="15" borderId="31" xfId="0" applyFont="1" applyFill="1" applyBorder="1"/>
    <xf numFmtId="164" fontId="14" fillId="15" borderId="31" xfId="0" applyNumberFormat="1" applyFont="1" applyFill="1" applyBorder="1"/>
    <xf numFmtId="164" fontId="6" fillId="15" borderId="9" xfId="0" applyNumberFormat="1" applyFont="1" applyFill="1" applyBorder="1"/>
    <xf numFmtId="0" fontId="7" fillId="0" borderId="0" xfId="0" applyFont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3" fillId="0" borderId="35" xfId="0" applyFont="1" applyBorder="1"/>
    <xf numFmtId="0" fontId="13" fillId="0" borderId="36" xfId="0" applyFont="1" applyBorder="1"/>
    <xf numFmtId="0" fontId="13" fillId="0" borderId="3" xfId="0" applyFont="1" applyBorder="1"/>
    <xf numFmtId="0" fontId="7" fillId="0" borderId="0" xfId="0" applyFont="1" applyAlignment="1">
      <alignment horizontal="center"/>
    </xf>
    <xf numFmtId="164" fontId="14" fillId="14" borderId="31" xfId="0" applyNumberFormat="1" applyFont="1" applyFill="1" applyBorder="1"/>
    <xf numFmtId="2" fontId="0" fillId="15" borderId="3" xfId="0" applyNumberFormat="1" applyFill="1" applyBorder="1"/>
    <xf numFmtId="0" fontId="3" fillId="8" borderId="39" xfId="0" applyFont="1" applyFill="1" applyBorder="1" applyAlignment="1">
      <alignment wrapText="1"/>
    </xf>
    <xf numFmtId="0" fontId="3" fillId="8" borderId="40" xfId="0" applyFont="1" applyFill="1" applyBorder="1" applyAlignment="1">
      <alignment wrapText="1"/>
    </xf>
    <xf numFmtId="0" fontId="3" fillId="8" borderId="4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2" borderId="34" xfId="0" applyFont="1" applyFill="1" applyBorder="1" applyAlignment="1">
      <alignment wrapText="1"/>
    </xf>
    <xf numFmtId="0" fontId="2" fillId="0" borderId="35" xfId="0" applyFont="1" applyBorder="1" applyAlignment="1">
      <alignment wrapText="1"/>
    </xf>
    <xf numFmtId="0" fontId="2" fillId="0" borderId="36" xfId="0" applyFont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5" fillId="6" borderId="2" xfId="0" applyFont="1" applyFill="1" applyBorder="1" applyAlignment="1">
      <alignment wrapText="1"/>
    </xf>
    <xf numFmtId="0" fontId="3" fillId="7" borderId="4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6" fillId="0" borderId="0" xfId="0" quotePrefix="1" applyFont="1" applyAlignment="1">
      <alignment horizontal="left"/>
    </xf>
    <xf numFmtId="0" fontId="12" fillId="0" borderId="0" xfId="1" quotePrefix="1" applyAlignment="1">
      <alignment horizontal="left"/>
    </xf>
    <xf numFmtId="0" fontId="12" fillId="0" borderId="0" xfId="1"/>
    <xf numFmtId="0" fontId="3" fillId="0" borderId="0" xfId="0" applyFont="1" applyAlignment="1">
      <alignment wrapText="1"/>
    </xf>
    <xf numFmtId="0" fontId="0" fillId="0" borderId="0" xfId="0" quotePrefix="1" applyAlignment="1">
      <alignment horizontal="center" wrapText="1"/>
    </xf>
    <xf numFmtId="0" fontId="0" fillId="0" borderId="0" xfId="0" applyAlignment="1">
      <alignment vertical="center"/>
    </xf>
    <xf numFmtId="0" fontId="0" fillId="16" borderId="26" xfId="0" applyFill="1" applyBorder="1"/>
    <xf numFmtId="0" fontId="0" fillId="16" borderId="27" xfId="0" applyFill="1" applyBorder="1"/>
    <xf numFmtId="0" fontId="0" fillId="4" borderId="5" xfId="0" applyFill="1" applyBorder="1"/>
    <xf numFmtId="0" fontId="0" fillId="13" borderId="26" xfId="0" applyFill="1" applyBorder="1"/>
    <xf numFmtId="0" fontId="0" fillId="13" borderId="0" xfId="0" applyFill="1"/>
    <xf numFmtId="0" fontId="0" fillId="14" borderId="26" xfId="0" applyFill="1" applyBorder="1"/>
    <xf numFmtId="0" fontId="0" fillId="14" borderId="0" xfId="0" applyFill="1" applyAlignment="1">
      <alignment horizontal="center"/>
    </xf>
    <xf numFmtId="0" fontId="0" fillId="14" borderId="27" xfId="0" applyFill="1" applyBorder="1" applyAlignment="1">
      <alignment horizontal="center"/>
    </xf>
    <xf numFmtId="0" fontId="0" fillId="15" borderId="26" xfId="0" applyFill="1" applyBorder="1"/>
    <xf numFmtId="0" fontId="0" fillId="15" borderId="27" xfId="0" applyFill="1" applyBorder="1"/>
    <xf numFmtId="0" fontId="0" fillId="11" borderId="26" xfId="0" applyFill="1" applyBorder="1"/>
    <xf numFmtId="0" fontId="0" fillId="11" borderId="0" xfId="0" applyFill="1"/>
    <xf numFmtId="0" fontId="0" fillId="11" borderId="27" xfId="0" applyFill="1" applyBorder="1"/>
    <xf numFmtId="0" fontId="0" fillId="12" borderId="26" xfId="0" applyFill="1" applyBorder="1"/>
    <xf numFmtId="0" fontId="0" fillId="12" borderId="0" xfId="0" applyFill="1"/>
    <xf numFmtId="0" fontId="0" fillId="12" borderId="27" xfId="0" applyFill="1" applyBorder="1"/>
    <xf numFmtId="0" fontId="0" fillId="17" borderId="26" xfId="0" applyFill="1" applyBorder="1"/>
    <xf numFmtId="0" fontId="0" fillId="17" borderId="0" xfId="0" applyFill="1"/>
    <xf numFmtId="0" fontId="0" fillId="17" borderId="27" xfId="0" applyFill="1" applyBorder="1"/>
    <xf numFmtId="164" fontId="0" fillId="4" borderId="5" xfId="0" applyNumberFormat="1" applyFill="1" applyBorder="1"/>
    <xf numFmtId="0" fontId="0" fillId="14" borderId="27" xfId="0" applyFill="1" applyBorder="1"/>
    <xf numFmtId="0" fontId="0" fillId="16" borderId="23" xfId="0" applyFill="1" applyBorder="1"/>
    <xf numFmtId="0" fontId="0" fillId="16" borderId="24" xfId="0" applyFill="1" applyBorder="1"/>
    <xf numFmtId="0" fontId="7" fillId="16" borderId="24" xfId="0" applyFont="1" applyFill="1" applyBorder="1"/>
    <xf numFmtId="0" fontId="0" fillId="16" borderId="25" xfId="0" applyFill="1" applyBorder="1"/>
    <xf numFmtId="0" fontId="0" fillId="15" borderId="23" xfId="0" applyFill="1" applyBorder="1"/>
    <xf numFmtId="0" fontId="0" fillId="15" borderId="24" xfId="0" applyFill="1" applyBorder="1"/>
    <xf numFmtId="0" fontId="7" fillId="15" borderId="24" xfId="0" applyFont="1" applyFill="1" applyBorder="1"/>
    <xf numFmtId="0" fontId="0" fillId="15" borderId="25" xfId="0" applyFill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3" xfId="0" quotePrefix="1" applyFont="1" applyBorder="1" applyAlignment="1">
      <alignment horizontal="left"/>
    </xf>
    <xf numFmtId="0" fontId="0" fillId="16" borderId="28" xfId="0" applyFill="1" applyBorder="1"/>
    <xf numFmtId="0" fontId="0" fillId="16" borderId="29" xfId="0" applyFill="1" applyBorder="1"/>
    <xf numFmtId="0" fontId="0" fillId="16" borderId="30" xfId="0" applyFill="1" applyBorder="1"/>
    <xf numFmtId="164" fontId="0" fillId="4" borderId="8" xfId="0" applyNumberForma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4" borderId="4" xfId="0" applyFont="1" applyFill="1" applyBorder="1"/>
    <xf numFmtId="0" fontId="10" fillId="4" borderId="5" xfId="0" applyFont="1" applyFill="1" applyBorder="1"/>
    <xf numFmtId="0" fontId="0" fillId="13" borderId="28" xfId="0" applyFill="1" applyBorder="1"/>
    <xf numFmtId="0" fontId="0" fillId="13" borderId="29" xfId="0" applyFill="1" applyBorder="1"/>
    <xf numFmtId="0" fontId="0" fillId="13" borderId="30" xfId="0" applyFill="1" applyBorder="1"/>
    <xf numFmtId="0" fontId="0" fillId="14" borderId="28" xfId="0" applyFill="1" applyBorder="1"/>
    <xf numFmtId="0" fontId="0" fillId="14" borderId="29" xfId="0" applyFill="1" applyBorder="1"/>
    <xf numFmtId="0" fontId="0" fillId="14" borderId="30" xfId="0" applyFill="1" applyBorder="1"/>
    <xf numFmtId="0" fontId="0" fillId="15" borderId="28" xfId="0" applyFill="1" applyBorder="1"/>
    <xf numFmtId="0" fontId="0" fillId="15" borderId="29" xfId="0" applyFill="1" applyBorder="1"/>
    <xf numFmtId="0" fontId="0" fillId="15" borderId="30" xfId="0" applyFill="1" applyBorder="1"/>
    <xf numFmtId="0" fontId="0" fillId="11" borderId="28" xfId="0" applyFill="1" applyBorder="1"/>
    <xf numFmtId="0" fontId="0" fillId="11" borderId="29" xfId="0" applyFill="1" applyBorder="1"/>
    <xf numFmtId="0" fontId="0" fillId="11" borderId="30" xfId="0" applyFill="1" applyBorder="1"/>
    <xf numFmtId="0" fontId="0" fillId="17" borderId="28" xfId="0" applyFill="1" applyBorder="1"/>
    <xf numFmtId="0" fontId="0" fillId="17" borderId="29" xfId="0" applyFill="1" applyBorder="1"/>
    <xf numFmtId="0" fontId="0" fillId="17" borderId="30" xfId="0" applyFill="1" applyBorder="1"/>
    <xf numFmtId="0" fontId="0" fillId="12" borderId="28" xfId="0" applyFill="1" applyBorder="1"/>
    <xf numFmtId="0" fontId="0" fillId="12" borderId="29" xfId="0" applyFill="1" applyBorder="1"/>
    <xf numFmtId="0" fontId="0" fillId="12" borderId="30" xfId="0" applyFill="1" applyBorder="1"/>
    <xf numFmtId="0" fontId="0" fillId="4" borderId="42" xfId="0" applyFill="1" applyBorder="1"/>
    <xf numFmtId="0" fontId="0" fillId="0" borderId="32" xfId="0" applyBorder="1"/>
    <xf numFmtId="0" fontId="0" fillId="4" borderId="32" xfId="0" applyFill="1" applyBorder="1"/>
    <xf numFmtId="0" fontId="0" fillId="0" borderId="43" xfId="0" applyBorder="1"/>
    <xf numFmtId="0" fontId="3" fillId="0" borderId="11" xfId="0" applyFont="1" applyBorder="1" applyAlignment="1">
      <alignment wrapText="1"/>
    </xf>
    <xf numFmtId="0" fontId="0" fillId="17" borderId="23" xfId="0" applyFill="1" applyBorder="1"/>
    <xf numFmtId="0" fontId="0" fillId="17" borderId="24" xfId="0" applyFill="1" applyBorder="1"/>
    <xf numFmtId="0" fontId="7" fillId="17" borderId="24" xfId="0" applyFont="1" applyFill="1" applyBorder="1"/>
    <xf numFmtId="0" fontId="0" fillId="17" borderId="25" xfId="0" applyFill="1" applyBorder="1"/>
    <xf numFmtId="0" fontId="0" fillId="16" borderId="25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0" fillId="13" borderId="27" xfId="0" applyFill="1" applyBorder="1"/>
    <xf numFmtId="0" fontId="0" fillId="15" borderId="25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2" fontId="0" fillId="4" borderId="8" xfId="0" applyNumberFormat="1" applyFill="1" applyBorder="1"/>
    <xf numFmtId="0" fontId="0" fillId="19" borderId="2" xfId="0" applyFill="1" applyBorder="1"/>
    <xf numFmtId="0" fontId="0" fillId="9" borderId="2" xfId="0" applyFill="1" applyBorder="1"/>
    <xf numFmtId="0" fontId="0" fillId="19" borderId="7" xfId="0" applyFill="1" applyBorder="1"/>
    <xf numFmtId="0" fontId="0" fillId="19" borderId="8" xfId="0" applyFill="1" applyBorder="1"/>
    <xf numFmtId="0" fontId="0" fillId="19" borderId="4" xfId="0" applyFill="1" applyBorder="1"/>
    <xf numFmtId="0" fontId="0" fillId="19" borderId="5" xfId="0" applyFill="1" applyBorder="1"/>
    <xf numFmtId="0" fontId="0" fillId="9" borderId="4" xfId="0" applyFill="1" applyBorder="1"/>
    <xf numFmtId="0" fontId="0" fillId="9" borderId="5" xfId="0" applyFill="1" applyBorder="1"/>
    <xf numFmtId="0" fontId="0" fillId="9" borderId="3" xfId="0" applyFill="1" applyBorder="1"/>
    <xf numFmtId="0" fontId="0" fillId="19" borderId="3" xfId="0" applyFill="1" applyBorder="1"/>
    <xf numFmtId="0" fontId="0" fillId="19" borderId="6" xfId="0" applyFill="1" applyBorder="1"/>
    <xf numFmtId="0" fontId="0" fillId="9" borderId="8" xfId="0" applyFill="1" applyBorder="1"/>
    <xf numFmtId="0" fontId="0" fillId="9" borderId="9" xfId="0" applyFill="1" applyBorder="1"/>
    <xf numFmtId="0" fontId="0" fillId="14" borderId="23" xfId="0" applyFill="1" applyBorder="1"/>
    <xf numFmtId="0" fontId="7" fillId="14" borderId="24" xfId="0" applyFont="1" applyFill="1" applyBorder="1"/>
    <xf numFmtId="0" fontId="0" fillId="14" borderId="24" xfId="0" applyFill="1" applyBorder="1"/>
    <xf numFmtId="0" fontId="0" fillId="14" borderId="25" xfId="0" applyFill="1" applyBorder="1"/>
    <xf numFmtId="0" fontId="0" fillId="4" borderId="23" xfId="0" quotePrefix="1" applyFill="1" applyBorder="1" applyAlignment="1">
      <alignment horizontal="center" wrapText="1"/>
    </xf>
    <xf numFmtId="0" fontId="0" fillId="4" borderId="24" xfId="0" quotePrefix="1" applyFill="1" applyBorder="1" applyAlignment="1">
      <alignment horizontal="center" wrapText="1"/>
    </xf>
    <xf numFmtId="0" fontId="0" fillId="4" borderId="25" xfId="0" quotePrefix="1" applyFill="1" applyBorder="1" applyAlignment="1">
      <alignment horizontal="center" wrapText="1"/>
    </xf>
    <xf numFmtId="0" fontId="0" fillId="4" borderId="26" xfId="0" quotePrefix="1" applyFill="1" applyBorder="1" applyAlignment="1">
      <alignment horizontal="center" wrapText="1"/>
    </xf>
    <xf numFmtId="0" fontId="0" fillId="4" borderId="0" xfId="0" quotePrefix="1" applyFill="1" applyAlignment="1">
      <alignment horizontal="center" wrapText="1"/>
    </xf>
    <xf numFmtId="0" fontId="0" fillId="4" borderId="27" xfId="0" quotePrefix="1" applyFill="1" applyBorder="1" applyAlignment="1">
      <alignment horizontal="center" wrapText="1"/>
    </xf>
    <xf numFmtId="0" fontId="0" fillId="4" borderId="28" xfId="0" quotePrefix="1" applyFill="1" applyBorder="1" applyAlignment="1">
      <alignment horizontal="center" wrapText="1"/>
    </xf>
    <xf numFmtId="0" fontId="0" fillId="4" borderId="29" xfId="0" quotePrefix="1" applyFill="1" applyBorder="1" applyAlignment="1">
      <alignment horizontal="center" wrapText="1"/>
    </xf>
    <xf numFmtId="0" fontId="0" fillId="4" borderId="30" xfId="0" quotePrefix="1" applyFill="1" applyBorder="1" applyAlignment="1">
      <alignment horizontal="center" wrapText="1"/>
    </xf>
    <xf numFmtId="0" fontId="8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19" borderId="17" xfId="0" quotePrefix="1" applyFont="1" applyFill="1" applyBorder="1" applyAlignment="1">
      <alignment horizontal="center"/>
    </xf>
    <xf numFmtId="0" fontId="8" fillId="19" borderId="18" xfId="0" applyFont="1" applyFill="1" applyBorder="1" applyAlignment="1">
      <alignment horizontal="center"/>
    </xf>
    <xf numFmtId="0" fontId="8" fillId="19" borderId="19" xfId="0" applyFont="1" applyFill="1" applyBorder="1" applyAlignment="1">
      <alignment horizontal="center"/>
    </xf>
    <xf numFmtId="0" fontId="15" fillId="9" borderId="17" xfId="0" quotePrefix="1" applyFont="1" applyFill="1" applyBorder="1" applyAlignment="1">
      <alignment horizontal="center"/>
    </xf>
    <xf numFmtId="0" fontId="15" fillId="9" borderId="18" xfId="0" quotePrefix="1" applyFont="1" applyFill="1" applyBorder="1" applyAlignment="1">
      <alignment horizontal="center"/>
    </xf>
    <xf numFmtId="0" fontId="15" fillId="9" borderId="19" xfId="0" quotePrefix="1" applyFont="1" applyFill="1" applyBorder="1" applyAlignment="1">
      <alignment horizontal="center"/>
    </xf>
    <xf numFmtId="0" fontId="15" fillId="19" borderId="17" xfId="0" quotePrefix="1" applyFont="1" applyFill="1" applyBorder="1" applyAlignment="1">
      <alignment horizontal="center"/>
    </xf>
    <xf numFmtId="0" fontId="15" fillId="19" borderId="18" xfId="0" quotePrefix="1" applyFont="1" applyFill="1" applyBorder="1" applyAlignment="1">
      <alignment horizontal="center"/>
    </xf>
    <xf numFmtId="0" fontId="15" fillId="19" borderId="19" xfId="0" quotePrefix="1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8" fillId="19" borderId="17" xfId="0" applyFont="1" applyFill="1" applyBorder="1" applyAlignment="1">
      <alignment horizontal="center"/>
    </xf>
    <xf numFmtId="0" fontId="8" fillId="9" borderId="17" xfId="0" quotePrefix="1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5" fillId="10" borderId="0" xfId="0" applyFont="1" applyFill="1" applyAlignment="1">
      <alignment horizontal="center"/>
    </xf>
    <xf numFmtId="0" fontId="15" fillId="24" borderId="0" xfId="0" applyFont="1" applyFill="1" applyAlignment="1">
      <alignment horizontal="center"/>
    </xf>
    <xf numFmtId="0" fontId="8" fillId="19" borderId="18" xfId="0" quotePrefix="1" applyFont="1" applyFill="1" applyBorder="1" applyAlignment="1">
      <alignment horizontal="center"/>
    </xf>
    <xf numFmtId="0" fontId="8" fillId="19" borderId="19" xfId="0" quotePrefix="1" applyFont="1" applyFill="1" applyBorder="1" applyAlignment="1">
      <alignment horizontal="center"/>
    </xf>
    <xf numFmtId="0" fontId="8" fillId="9" borderId="18" xfId="0" quotePrefix="1" applyFont="1" applyFill="1" applyBorder="1" applyAlignment="1">
      <alignment horizontal="center"/>
    </xf>
    <xf numFmtId="0" fontId="8" fillId="9" borderId="19" xfId="0" quotePrefix="1" applyFont="1" applyFill="1" applyBorder="1" applyAlignment="1">
      <alignment horizontal="center"/>
    </xf>
    <xf numFmtId="0" fontId="18" fillId="5" borderId="37" xfId="0" applyFont="1" applyFill="1" applyBorder="1" applyAlignment="1">
      <alignment horizontal="center" wrapText="1"/>
    </xf>
    <xf numFmtId="0" fontId="18" fillId="5" borderId="18" xfId="0" applyFont="1" applyFill="1" applyBorder="1" applyAlignment="1">
      <alignment horizontal="center" wrapText="1"/>
    </xf>
    <xf numFmtId="0" fontId="18" fillId="5" borderId="38" xfId="0" applyFont="1" applyFill="1" applyBorder="1" applyAlignment="1">
      <alignment horizontal="center" wrapText="1"/>
    </xf>
    <xf numFmtId="0" fontId="0" fillId="22" borderId="23" xfId="0" quotePrefix="1" applyFill="1" applyBorder="1" applyAlignment="1">
      <alignment horizontal="center" wrapText="1"/>
    </xf>
    <xf numFmtId="0" fontId="0" fillId="22" borderId="24" xfId="0" applyFill="1" applyBorder="1" applyAlignment="1">
      <alignment horizontal="center" wrapText="1"/>
    </xf>
    <xf numFmtId="0" fontId="0" fillId="22" borderId="25" xfId="0" applyFill="1" applyBorder="1" applyAlignment="1">
      <alignment horizontal="center" wrapText="1"/>
    </xf>
    <xf numFmtId="0" fontId="0" fillId="22" borderId="28" xfId="0" applyFill="1" applyBorder="1" applyAlignment="1">
      <alignment horizontal="center" wrapText="1"/>
    </xf>
    <xf numFmtId="0" fontId="0" fillId="22" borderId="29" xfId="0" applyFill="1" applyBorder="1" applyAlignment="1">
      <alignment horizontal="center" wrapText="1"/>
    </xf>
    <xf numFmtId="0" fontId="0" fillId="22" borderId="30" xfId="0" applyFill="1" applyBorder="1" applyAlignment="1">
      <alignment horizontal="center" wrapText="1"/>
    </xf>
    <xf numFmtId="0" fontId="8" fillId="22" borderId="17" xfId="0" quotePrefix="1" applyFont="1" applyFill="1" applyBorder="1" applyAlignment="1">
      <alignment horizontal="center"/>
    </xf>
    <xf numFmtId="0" fontId="8" fillId="22" borderId="18" xfId="0" quotePrefix="1" applyFont="1" applyFill="1" applyBorder="1" applyAlignment="1">
      <alignment horizontal="center"/>
    </xf>
    <xf numFmtId="0" fontId="8" fillId="22" borderId="19" xfId="0" quotePrefix="1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8" fillId="23" borderId="17" xfId="0" applyFont="1" applyFill="1" applyBorder="1" applyAlignment="1">
      <alignment horizontal="center"/>
    </xf>
    <xf numFmtId="0" fontId="8" fillId="23" borderId="18" xfId="0" applyFont="1" applyFill="1" applyBorder="1" applyAlignment="1">
      <alignment horizontal="center"/>
    </xf>
    <xf numFmtId="0" fontId="8" fillId="23" borderId="19" xfId="0" applyFont="1" applyFill="1" applyBorder="1" applyAlignment="1">
      <alignment horizontal="center"/>
    </xf>
    <xf numFmtId="0" fontId="17" fillId="3" borderId="37" xfId="0" applyFont="1" applyFill="1" applyBorder="1" applyAlignment="1">
      <alignment horizontal="center" wrapText="1"/>
    </xf>
    <xf numFmtId="0" fontId="17" fillId="3" borderId="18" xfId="0" applyFont="1" applyFill="1" applyBorder="1" applyAlignment="1">
      <alignment horizontal="center" wrapText="1"/>
    </xf>
    <xf numFmtId="0" fontId="17" fillId="3" borderId="38" xfId="0" applyFont="1" applyFill="1" applyBorder="1" applyAlignment="1">
      <alignment horizontal="center" wrapText="1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9" fillId="23" borderId="37" xfId="0" applyFont="1" applyFill="1" applyBorder="1" applyAlignment="1">
      <alignment horizontal="center" wrapText="1"/>
    </xf>
    <xf numFmtId="0" fontId="19" fillId="23" borderId="18" xfId="0" applyFont="1" applyFill="1" applyBorder="1" applyAlignment="1">
      <alignment horizontal="center" wrapText="1"/>
    </xf>
    <xf numFmtId="0" fontId="19" fillId="23" borderId="38" xfId="0" applyFont="1" applyFill="1" applyBorder="1" applyAlignment="1">
      <alignment horizontal="center" wrapText="1"/>
    </xf>
    <xf numFmtId="0" fontId="9" fillId="18" borderId="0" xfId="0" quotePrefix="1" applyFont="1" applyFill="1" applyAlignment="1">
      <alignment horizontal="center"/>
    </xf>
    <xf numFmtId="0" fontId="11" fillId="4" borderId="0" xfId="0" quotePrefix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7" fillId="12" borderId="23" xfId="0" applyFont="1" applyFill="1" applyBorder="1" applyAlignment="1">
      <alignment horizontal="center" vertical="center"/>
    </xf>
    <xf numFmtId="0" fontId="7" fillId="12" borderId="24" xfId="0" applyFont="1" applyFill="1" applyBorder="1" applyAlignment="1">
      <alignment horizontal="center" vertical="center"/>
    </xf>
    <xf numFmtId="0" fontId="7" fillId="12" borderId="25" xfId="0" applyFont="1" applyFill="1" applyBorder="1" applyAlignment="1">
      <alignment horizontal="center" vertical="center"/>
    </xf>
    <xf numFmtId="0" fontId="7" fillId="12" borderId="26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27" xfId="0" applyFont="1" applyFill="1" applyBorder="1" applyAlignment="1">
      <alignment horizontal="center" vertical="center"/>
    </xf>
    <xf numFmtId="0" fontId="7" fillId="15" borderId="23" xfId="0" applyFont="1" applyFill="1" applyBorder="1" applyAlignment="1">
      <alignment horizontal="center" vertical="center"/>
    </xf>
    <xf numFmtId="0" fontId="7" fillId="15" borderId="24" xfId="0" applyFont="1" applyFill="1" applyBorder="1" applyAlignment="1">
      <alignment horizontal="center" vertical="center"/>
    </xf>
    <xf numFmtId="0" fontId="7" fillId="15" borderId="25" xfId="0" applyFont="1" applyFill="1" applyBorder="1" applyAlignment="1">
      <alignment horizontal="center" vertical="center"/>
    </xf>
    <xf numFmtId="0" fontId="7" fillId="15" borderId="26" xfId="0" applyFont="1" applyFill="1" applyBorder="1" applyAlignment="1">
      <alignment horizontal="center" vertical="center"/>
    </xf>
    <xf numFmtId="0" fontId="7" fillId="15" borderId="0" xfId="0" applyFont="1" applyFill="1" applyAlignment="1">
      <alignment horizontal="center" vertical="center"/>
    </xf>
    <xf numFmtId="0" fontId="7" fillId="15" borderId="27" xfId="0" applyFont="1" applyFill="1" applyBorder="1" applyAlignment="1">
      <alignment horizontal="center" vertical="center"/>
    </xf>
    <xf numFmtId="0" fontId="7" fillId="11" borderId="23" xfId="0" applyFont="1" applyFill="1" applyBorder="1" applyAlignment="1">
      <alignment horizontal="center" vertical="center"/>
    </xf>
    <xf numFmtId="0" fontId="7" fillId="11" borderId="24" xfId="0" applyFont="1" applyFill="1" applyBorder="1" applyAlignment="1">
      <alignment horizontal="center" vertical="center"/>
    </xf>
    <xf numFmtId="0" fontId="7" fillId="11" borderId="25" xfId="0" applyFont="1" applyFill="1" applyBorder="1" applyAlignment="1">
      <alignment horizontal="center" vertical="center"/>
    </xf>
    <xf numFmtId="0" fontId="7" fillId="11" borderId="26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27" xfId="0" applyFont="1" applyFill="1" applyBorder="1" applyAlignment="1">
      <alignment horizontal="center" vertical="center"/>
    </xf>
    <xf numFmtId="0" fontId="7" fillId="17" borderId="23" xfId="0" applyFont="1" applyFill="1" applyBorder="1" applyAlignment="1">
      <alignment horizontal="center" vertical="center"/>
    </xf>
    <xf numFmtId="0" fontId="7" fillId="17" borderId="24" xfId="0" applyFont="1" applyFill="1" applyBorder="1" applyAlignment="1">
      <alignment horizontal="center" vertical="center"/>
    </xf>
    <xf numFmtId="0" fontId="7" fillId="17" borderId="25" xfId="0" applyFont="1" applyFill="1" applyBorder="1" applyAlignment="1">
      <alignment horizontal="center" vertical="center"/>
    </xf>
    <xf numFmtId="0" fontId="7" fillId="17" borderId="26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27" xfId="0" applyFont="1" applyFill="1" applyBorder="1" applyAlignment="1">
      <alignment horizontal="center" vertical="center"/>
    </xf>
    <xf numFmtId="0" fontId="7" fillId="14" borderId="23" xfId="0" applyFont="1" applyFill="1" applyBorder="1" applyAlignment="1">
      <alignment horizontal="center" vertical="center"/>
    </xf>
    <xf numFmtId="0" fontId="7" fillId="14" borderId="24" xfId="0" applyFont="1" applyFill="1" applyBorder="1" applyAlignment="1">
      <alignment horizontal="center" vertical="center"/>
    </xf>
    <xf numFmtId="0" fontId="7" fillId="14" borderId="25" xfId="0" applyFont="1" applyFill="1" applyBorder="1" applyAlignment="1">
      <alignment horizontal="center" vertical="center"/>
    </xf>
    <xf numFmtId="0" fontId="7" fillId="14" borderId="26" xfId="0" applyFont="1" applyFill="1" applyBorder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0" fontId="7" fillId="14" borderId="27" xfId="0" applyFont="1" applyFill="1" applyBorder="1" applyAlignment="1">
      <alignment horizontal="center" vertical="center"/>
    </xf>
    <xf numFmtId="0" fontId="7" fillId="16" borderId="23" xfId="0" applyFont="1" applyFill="1" applyBorder="1" applyAlignment="1">
      <alignment horizontal="center" vertical="center"/>
    </xf>
    <xf numFmtId="0" fontId="7" fillId="16" borderId="24" xfId="0" applyFont="1" applyFill="1" applyBorder="1" applyAlignment="1">
      <alignment horizontal="center" vertical="center"/>
    </xf>
    <xf numFmtId="0" fontId="7" fillId="16" borderId="25" xfId="0" applyFont="1" applyFill="1" applyBorder="1" applyAlignment="1">
      <alignment horizontal="center" vertical="center"/>
    </xf>
    <xf numFmtId="0" fontId="7" fillId="16" borderId="26" xfId="0" applyFont="1" applyFill="1" applyBorder="1" applyAlignment="1">
      <alignment horizontal="center" vertical="center"/>
    </xf>
    <xf numFmtId="0" fontId="7" fillId="16" borderId="0" xfId="0" applyFont="1" applyFill="1" applyAlignment="1">
      <alignment horizontal="center" vertical="center"/>
    </xf>
    <xf numFmtId="0" fontId="7" fillId="16" borderId="27" xfId="0" applyFont="1" applyFill="1" applyBorder="1" applyAlignment="1">
      <alignment horizontal="center" vertical="center"/>
    </xf>
    <xf numFmtId="0" fontId="7" fillId="13" borderId="23" xfId="0" applyFont="1" applyFill="1" applyBorder="1" applyAlignment="1">
      <alignment horizontal="center" vertical="center"/>
    </xf>
    <xf numFmtId="0" fontId="7" fillId="13" borderId="24" xfId="0" applyFont="1" applyFill="1" applyBorder="1" applyAlignment="1">
      <alignment horizontal="center" vertical="center"/>
    </xf>
    <xf numFmtId="0" fontId="7" fillId="13" borderId="25" xfId="0" applyFont="1" applyFill="1" applyBorder="1" applyAlignment="1">
      <alignment horizontal="center" vertical="center"/>
    </xf>
    <xf numFmtId="0" fontId="7" fillId="13" borderId="26" xfId="0" applyFont="1" applyFill="1" applyBorder="1" applyAlignment="1">
      <alignment horizontal="center" vertical="center"/>
    </xf>
    <xf numFmtId="0" fontId="7" fillId="13" borderId="0" xfId="0" applyFont="1" applyFill="1" applyAlignment="1">
      <alignment horizontal="center" vertical="center"/>
    </xf>
    <xf numFmtId="0" fontId="7" fillId="13" borderId="27" xfId="0" applyFont="1" applyFill="1" applyBorder="1" applyAlignment="1">
      <alignment horizontal="center" vertical="center"/>
    </xf>
    <xf numFmtId="0" fontId="0" fillId="13" borderId="0" xfId="0" applyFill="1" applyAlignment="1">
      <alignment horizontal="center"/>
    </xf>
    <xf numFmtId="0" fontId="0" fillId="13" borderId="27" xfId="0" applyFill="1" applyBorder="1" applyAlignment="1">
      <alignment horizontal="center"/>
    </xf>
    <xf numFmtId="0" fontId="7" fillId="16" borderId="23" xfId="0" quotePrefix="1" applyFont="1" applyFill="1" applyBorder="1" applyAlignment="1">
      <alignment horizontal="center"/>
    </xf>
    <xf numFmtId="0" fontId="7" fillId="16" borderId="24" xfId="0" applyFont="1" applyFill="1" applyBorder="1" applyAlignment="1">
      <alignment horizontal="center"/>
    </xf>
    <xf numFmtId="0" fontId="7" fillId="16" borderId="25" xfId="0" applyFont="1" applyFill="1" applyBorder="1" applyAlignment="1">
      <alignment horizontal="center"/>
    </xf>
    <xf numFmtId="0" fontId="7" fillId="16" borderId="26" xfId="0" applyFont="1" applyFill="1" applyBorder="1" applyAlignment="1">
      <alignment horizontal="center"/>
    </xf>
    <xf numFmtId="0" fontId="7" fillId="16" borderId="0" xfId="0" applyFont="1" applyFill="1" applyAlignment="1">
      <alignment horizontal="center"/>
    </xf>
    <xf numFmtId="0" fontId="7" fillId="16" borderId="27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9" fillId="19" borderId="17" xfId="0" quotePrefix="1" applyFont="1" applyFill="1" applyBorder="1" applyAlignment="1">
      <alignment horizontal="center"/>
    </xf>
    <xf numFmtId="0" fontId="9" fillId="19" borderId="18" xfId="0" quotePrefix="1" applyFont="1" applyFill="1" applyBorder="1" applyAlignment="1">
      <alignment horizontal="center"/>
    </xf>
    <xf numFmtId="0" fontId="9" fillId="19" borderId="19" xfId="0" quotePrefix="1" applyFont="1" applyFill="1" applyBorder="1" applyAlignment="1">
      <alignment horizontal="center"/>
    </xf>
    <xf numFmtId="0" fontId="7" fillId="17" borderId="23" xfId="0" applyFont="1" applyFill="1" applyBorder="1" applyAlignment="1">
      <alignment horizontal="center"/>
    </xf>
    <xf numFmtId="0" fontId="7" fillId="17" borderId="24" xfId="0" applyFont="1" applyFill="1" applyBorder="1" applyAlignment="1">
      <alignment horizontal="center"/>
    </xf>
    <xf numFmtId="0" fontId="7" fillId="17" borderId="25" xfId="0" applyFont="1" applyFill="1" applyBorder="1" applyAlignment="1">
      <alignment horizontal="center"/>
    </xf>
    <xf numFmtId="0" fontId="7" fillId="17" borderId="26" xfId="0" applyFont="1" applyFill="1" applyBorder="1" applyAlignment="1">
      <alignment horizontal="center"/>
    </xf>
    <xf numFmtId="0" fontId="7" fillId="17" borderId="0" xfId="0" applyFont="1" applyFill="1" applyAlignment="1">
      <alignment horizontal="center"/>
    </xf>
    <xf numFmtId="0" fontId="7" fillId="17" borderId="27" xfId="0" applyFont="1" applyFill="1" applyBorder="1" applyAlignment="1">
      <alignment horizontal="center"/>
    </xf>
    <xf numFmtId="0" fontId="7" fillId="16" borderId="23" xfId="0" applyFont="1" applyFill="1" applyBorder="1" applyAlignment="1">
      <alignment horizontal="center"/>
    </xf>
    <xf numFmtId="0" fontId="7" fillId="14" borderId="23" xfId="0" applyFont="1" applyFill="1" applyBorder="1" applyAlignment="1">
      <alignment horizontal="center"/>
    </xf>
    <xf numFmtId="0" fontId="7" fillId="14" borderId="24" xfId="0" applyFont="1" applyFill="1" applyBorder="1" applyAlignment="1">
      <alignment horizontal="center"/>
    </xf>
    <xf numFmtId="0" fontId="7" fillId="14" borderId="25" xfId="0" applyFont="1" applyFill="1" applyBorder="1" applyAlignment="1">
      <alignment horizontal="center"/>
    </xf>
    <xf numFmtId="0" fontId="7" fillId="14" borderId="26" xfId="0" applyFont="1" applyFill="1" applyBorder="1" applyAlignment="1">
      <alignment horizontal="center"/>
    </xf>
    <xf numFmtId="0" fontId="7" fillId="14" borderId="0" xfId="0" applyFont="1" applyFill="1" applyAlignment="1">
      <alignment horizontal="center"/>
    </xf>
    <xf numFmtId="0" fontId="7" fillId="14" borderId="27" xfId="0" applyFont="1" applyFill="1" applyBorder="1" applyAlignment="1">
      <alignment horizontal="center"/>
    </xf>
    <xf numFmtId="0" fontId="7" fillId="12" borderId="23" xfId="0" applyFont="1" applyFill="1" applyBorder="1" applyAlignment="1">
      <alignment horizontal="center"/>
    </xf>
    <xf numFmtId="0" fontId="7" fillId="12" borderId="24" xfId="0" applyFont="1" applyFill="1" applyBorder="1" applyAlignment="1">
      <alignment horizontal="center"/>
    </xf>
    <xf numFmtId="0" fontId="7" fillId="12" borderId="25" xfId="0" applyFont="1" applyFill="1" applyBorder="1" applyAlignment="1">
      <alignment horizontal="center"/>
    </xf>
    <xf numFmtId="0" fontId="7" fillId="12" borderId="26" xfId="0" applyFont="1" applyFill="1" applyBorder="1" applyAlignment="1">
      <alignment horizontal="center"/>
    </xf>
    <xf numFmtId="0" fontId="7" fillId="12" borderId="0" xfId="0" applyFont="1" applyFill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9" fillId="19" borderId="12" xfId="0" quotePrefix="1" applyFont="1" applyFill="1" applyBorder="1" applyAlignment="1">
      <alignment horizontal="center"/>
    </xf>
    <xf numFmtId="0" fontId="9" fillId="19" borderId="13" xfId="0" quotePrefix="1" applyFont="1" applyFill="1" applyBorder="1" applyAlignment="1">
      <alignment horizontal="center"/>
    </xf>
    <xf numFmtId="0" fontId="9" fillId="19" borderId="14" xfId="0" quotePrefix="1" applyFont="1" applyFill="1" applyBorder="1" applyAlignment="1">
      <alignment horizontal="center"/>
    </xf>
    <xf numFmtId="0" fontId="7" fillId="16" borderId="24" xfId="0" quotePrefix="1" applyFont="1" applyFill="1" applyBorder="1" applyAlignment="1">
      <alignment horizontal="center"/>
    </xf>
    <xf numFmtId="0" fontId="7" fillId="16" borderId="25" xfId="0" quotePrefix="1" applyFont="1" applyFill="1" applyBorder="1" applyAlignment="1">
      <alignment horizontal="center"/>
    </xf>
    <xf numFmtId="0" fontId="7" fillId="16" borderId="26" xfId="0" quotePrefix="1" applyFont="1" applyFill="1" applyBorder="1" applyAlignment="1">
      <alignment horizontal="center"/>
    </xf>
    <xf numFmtId="0" fontId="7" fillId="16" borderId="0" xfId="0" quotePrefix="1" applyFont="1" applyFill="1" applyAlignment="1">
      <alignment horizontal="center"/>
    </xf>
    <xf numFmtId="0" fontId="7" fillId="16" borderId="27" xfId="0" quotePrefix="1" applyFont="1" applyFill="1" applyBorder="1" applyAlignment="1">
      <alignment horizontal="center"/>
    </xf>
    <xf numFmtId="0" fontId="7" fillId="13" borderId="23" xfId="0" applyFont="1" applyFill="1" applyBorder="1" applyAlignment="1">
      <alignment horizontal="center"/>
    </xf>
    <xf numFmtId="0" fontId="7" fillId="13" borderId="24" xfId="0" applyFont="1" applyFill="1" applyBorder="1" applyAlignment="1">
      <alignment horizontal="center"/>
    </xf>
    <xf numFmtId="0" fontId="7" fillId="13" borderId="25" xfId="0" applyFont="1" applyFill="1" applyBorder="1" applyAlignment="1">
      <alignment horizontal="center"/>
    </xf>
    <xf numFmtId="0" fontId="7" fillId="13" borderId="26" xfId="0" applyFont="1" applyFill="1" applyBorder="1" applyAlignment="1">
      <alignment horizontal="center"/>
    </xf>
    <xf numFmtId="0" fontId="7" fillId="13" borderId="0" xfId="0" applyFont="1" applyFill="1" applyAlignment="1">
      <alignment horizontal="center"/>
    </xf>
    <xf numFmtId="0" fontId="7" fillId="13" borderId="27" xfId="0" applyFont="1" applyFill="1" applyBorder="1" applyAlignment="1">
      <alignment horizontal="center"/>
    </xf>
    <xf numFmtId="0" fontId="7" fillId="15" borderId="23" xfId="0" applyFont="1" applyFill="1" applyBorder="1" applyAlignment="1">
      <alignment horizontal="center"/>
    </xf>
    <xf numFmtId="0" fontId="7" fillId="15" borderId="24" xfId="0" applyFont="1" applyFill="1" applyBorder="1" applyAlignment="1">
      <alignment horizontal="center"/>
    </xf>
    <xf numFmtId="0" fontId="7" fillId="15" borderId="25" xfId="0" applyFont="1" applyFill="1" applyBorder="1" applyAlignment="1">
      <alignment horizontal="center"/>
    </xf>
    <xf numFmtId="0" fontId="7" fillId="15" borderId="26" xfId="0" applyFont="1" applyFill="1" applyBorder="1" applyAlignment="1">
      <alignment horizontal="center"/>
    </xf>
    <xf numFmtId="0" fontId="7" fillId="15" borderId="0" xfId="0" applyFont="1" applyFill="1" applyAlignment="1">
      <alignment horizontal="center"/>
    </xf>
    <xf numFmtId="0" fontId="7" fillId="15" borderId="27" xfId="0" applyFont="1" applyFill="1" applyBorder="1" applyAlignment="1">
      <alignment horizontal="center"/>
    </xf>
    <xf numFmtId="0" fontId="7" fillId="11" borderId="23" xfId="0" applyFont="1" applyFill="1" applyBorder="1" applyAlignment="1">
      <alignment horizontal="center"/>
    </xf>
    <xf numFmtId="0" fontId="7" fillId="11" borderId="24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11" borderId="26" xfId="0" applyFont="1" applyFill="1" applyBorder="1" applyAlignment="1">
      <alignment horizontal="center"/>
    </xf>
    <xf numFmtId="0" fontId="7" fillId="11" borderId="0" xfId="0" applyFont="1" applyFill="1" applyAlignment="1">
      <alignment horizontal="center"/>
    </xf>
    <xf numFmtId="0" fontId="7" fillId="11" borderId="27" xfId="0" applyFont="1" applyFill="1" applyBorder="1" applyAlignment="1">
      <alignment horizontal="center"/>
    </xf>
    <xf numFmtId="0" fontId="9" fillId="18" borderId="17" xfId="0" quotePrefix="1" applyFont="1" applyFill="1" applyBorder="1" applyAlignment="1">
      <alignment horizontal="center"/>
    </xf>
    <xf numFmtId="0" fontId="9" fillId="18" borderId="18" xfId="0" quotePrefix="1" applyFont="1" applyFill="1" applyBorder="1" applyAlignment="1">
      <alignment horizontal="center"/>
    </xf>
    <xf numFmtId="0" fontId="9" fillId="18" borderId="19" xfId="0" quotePrefix="1" applyFont="1" applyFill="1" applyBorder="1" applyAlignment="1">
      <alignment horizontal="center"/>
    </xf>
    <xf numFmtId="0" fontId="0" fillId="15" borderId="23" xfId="0" applyFill="1" applyBorder="1" applyAlignment="1">
      <alignment horizontal="center"/>
    </xf>
    <xf numFmtId="0" fontId="0" fillId="15" borderId="24" xfId="0" applyFill="1" applyBorder="1" applyAlignment="1">
      <alignment horizontal="center"/>
    </xf>
    <xf numFmtId="0" fontId="0" fillId="15" borderId="25" xfId="0" applyFill="1" applyBorder="1" applyAlignment="1">
      <alignment horizontal="center"/>
    </xf>
    <xf numFmtId="0" fontId="0" fillId="14" borderId="23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0" fillId="16" borderId="23" xfId="0" applyFill="1" applyBorder="1" applyAlignment="1">
      <alignment horizontal="center"/>
    </xf>
    <xf numFmtId="0" fontId="0" fillId="16" borderId="24" xfId="0" applyFill="1" applyBorder="1" applyAlignment="1">
      <alignment horizontal="center"/>
    </xf>
    <xf numFmtId="0" fontId="0" fillId="16" borderId="25" xfId="0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11" fillId="4" borderId="17" xfId="0" quotePrefix="1" applyFont="1" applyFill="1" applyBorder="1" applyAlignment="1">
      <alignment horizontal="center"/>
    </xf>
    <xf numFmtId="0" fontId="9" fillId="21" borderId="17" xfId="0" quotePrefix="1" applyFont="1" applyFill="1" applyBorder="1" applyAlignment="1">
      <alignment horizontal="center"/>
    </xf>
    <xf numFmtId="0" fontId="9" fillId="21" borderId="18" xfId="0" quotePrefix="1" applyFont="1" applyFill="1" applyBorder="1" applyAlignment="1">
      <alignment horizontal="center"/>
    </xf>
    <xf numFmtId="0" fontId="9" fillId="21" borderId="19" xfId="0" quotePrefix="1" applyFont="1" applyFill="1" applyBorder="1" applyAlignment="1">
      <alignment horizontal="center"/>
    </xf>
    <xf numFmtId="0" fontId="9" fillId="20" borderId="17" xfId="0" quotePrefix="1" applyFont="1" applyFill="1" applyBorder="1" applyAlignment="1">
      <alignment horizontal="center"/>
    </xf>
    <xf numFmtId="0" fontId="9" fillId="20" borderId="18" xfId="0" quotePrefix="1" applyFont="1" applyFill="1" applyBorder="1" applyAlignment="1">
      <alignment horizontal="center"/>
    </xf>
    <xf numFmtId="0" fontId="9" fillId="20" borderId="19" xfId="0" quotePrefix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FFF"/>
        </patternFill>
      </fill>
    </dxf>
    <dxf>
      <fill>
        <patternFill>
          <bgColor theme="8" tint="0.79998168889431442"/>
        </patternFill>
      </fill>
    </dxf>
    <dxf>
      <fill>
        <patternFill>
          <bgColor rgb="FFFFD5D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EFFF"/>
        </patternFill>
      </fill>
    </dxf>
    <dxf>
      <fill>
        <patternFill>
          <bgColor theme="8" tint="0.79998168889431442"/>
        </patternFill>
      </fill>
    </dxf>
    <dxf>
      <fill>
        <patternFill>
          <bgColor rgb="FFFFD5D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EFFF"/>
        </patternFill>
      </fill>
    </dxf>
    <dxf>
      <fill>
        <patternFill>
          <bgColor theme="8" tint="0.79998168889431442"/>
        </patternFill>
      </fill>
    </dxf>
    <dxf>
      <fill>
        <patternFill>
          <bgColor rgb="FFFFD5D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EFFF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D5D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D5D5"/>
        </patternFill>
      </fill>
    </dxf>
    <dxf>
      <fill>
        <patternFill>
          <bgColor theme="8" tint="0.79998168889431442"/>
        </patternFill>
      </fill>
    </dxf>
    <dxf>
      <fill>
        <patternFill>
          <bgColor rgb="FFFFEFFF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FF"/>
      <color rgb="FF5DD5FF"/>
      <color rgb="FFFF9933"/>
      <color rgb="FF65F76C"/>
      <color rgb="FFFFEFFF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U11G.F!A1"/><Relationship Id="rId13" Type="http://schemas.openxmlformats.org/officeDocument/2006/relationships/hyperlink" Target="#U15.Tr!A1"/><Relationship Id="rId3" Type="http://schemas.openxmlformats.org/officeDocument/2006/relationships/hyperlink" Target="#'Individual Field'!A1"/><Relationship Id="rId7" Type="http://schemas.openxmlformats.org/officeDocument/2006/relationships/hyperlink" Target="#U11G.Tr!A1"/><Relationship Id="rId12" Type="http://schemas.openxmlformats.org/officeDocument/2006/relationships/hyperlink" Target="#U13G.F!A1"/><Relationship Id="rId2" Type="http://schemas.openxmlformats.org/officeDocument/2006/relationships/hyperlink" Target="#'Individual Track'!A1"/><Relationship Id="rId1" Type="http://schemas.openxmlformats.org/officeDocument/2006/relationships/image" Target="../media/image1.png"/><Relationship Id="rId6" Type="http://schemas.openxmlformats.org/officeDocument/2006/relationships/hyperlink" Target="#U11B.F!A1"/><Relationship Id="rId11" Type="http://schemas.openxmlformats.org/officeDocument/2006/relationships/hyperlink" Target="#U1315G.Tr!A1"/><Relationship Id="rId5" Type="http://schemas.openxmlformats.org/officeDocument/2006/relationships/hyperlink" Target="#U11B.Tr!A1"/><Relationship Id="rId10" Type="http://schemas.openxmlformats.org/officeDocument/2006/relationships/hyperlink" Target="#U13B.F!A1"/><Relationship Id="rId4" Type="http://schemas.openxmlformats.org/officeDocument/2006/relationships/hyperlink" Target="#'Relay Champs'!A1"/><Relationship Id="rId9" Type="http://schemas.openxmlformats.org/officeDocument/2006/relationships/hyperlink" Target="#U1315B.Tr!A1"/><Relationship Id="rId14" Type="http://schemas.openxmlformats.org/officeDocument/2006/relationships/hyperlink" Target="#U15.F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323850</xdr:colOff>
      <xdr:row>0</xdr:row>
      <xdr:rowOff>85725</xdr:rowOff>
    </xdr:from>
    <xdr:to>
      <xdr:col>14</xdr:col>
      <xdr:colOff>197971</xdr:colOff>
      <xdr:row>3</xdr:row>
      <xdr:rowOff>133350</xdr:rowOff>
    </xdr:to>
    <xdr:pic>
      <xdr:nvPicPr>
        <xdr:cNvPr id="2" name="Picture 68" descr="GR_SH_UKA_RGB">
          <a:extLst>
            <a:ext uri="{FF2B5EF4-FFF2-40B4-BE49-F238E27FC236}">
              <a16:creationId xmlns:a16="http://schemas.microsoft.com/office/drawing/2014/main" id="{9DABC5C1-5F32-4972-89E6-C36B7F45C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85725"/>
          <a:ext cx="346504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57150</xdr:colOff>
      <xdr:row>11</xdr:row>
      <xdr:rowOff>161925</xdr:rowOff>
    </xdr:from>
    <xdr:to>
      <xdr:col>5</xdr:col>
      <xdr:colOff>1781176</xdr:colOff>
      <xdr:row>14</xdr:row>
      <xdr:rowOff>171451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4E786E7-4511-D142-788B-E43BE0472A10}"/>
            </a:ext>
          </a:extLst>
        </xdr:cNvPr>
        <xdr:cNvSpPr/>
      </xdr:nvSpPr>
      <xdr:spPr>
        <a:xfrm>
          <a:off x="5362575" y="1895475"/>
          <a:ext cx="1724026" cy="600076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bg1"/>
              </a:solidFill>
            </a:rPr>
            <a:t>Top 3 - Individual Track (all age groups)</a:t>
          </a:r>
        </a:p>
      </xdr:txBody>
    </xdr:sp>
    <xdr:clientData/>
  </xdr:twoCellAnchor>
  <xdr:twoCellAnchor>
    <xdr:from>
      <xdr:col>5</xdr:col>
      <xdr:colOff>1928812</xdr:colOff>
      <xdr:row>11</xdr:row>
      <xdr:rowOff>161925</xdr:rowOff>
    </xdr:from>
    <xdr:to>
      <xdr:col>7</xdr:col>
      <xdr:colOff>442913</xdr:colOff>
      <xdr:row>14</xdr:row>
      <xdr:rowOff>171451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32DE45-820D-4D96-86EC-1D346091E634}"/>
            </a:ext>
          </a:extLst>
        </xdr:cNvPr>
        <xdr:cNvSpPr/>
      </xdr:nvSpPr>
      <xdr:spPr>
        <a:xfrm>
          <a:off x="7234237" y="1895475"/>
          <a:ext cx="1724026" cy="600076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bg1"/>
              </a:solidFill>
            </a:rPr>
            <a:t>Top 3 - Individual Field (all age groups)</a:t>
          </a:r>
        </a:p>
      </xdr:txBody>
    </xdr:sp>
    <xdr:clientData/>
  </xdr:twoCellAnchor>
  <xdr:twoCellAnchor>
    <xdr:from>
      <xdr:col>7</xdr:col>
      <xdr:colOff>590550</xdr:colOff>
      <xdr:row>11</xdr:row>
      <xdr:rowOff>161925</xdr:rowOff>
    </xdr:from>
    <xdr:to>
      <xdr:col>10</xdr:col>
      <xdr:colOff>400051</xdr:colOff>
      <xdr:row>14</xdr:row>
      <xdr:rowOff>171451</xdr:rowOff>
    </xdr:to>
    <xdr:sp macro="" textlink="">
      <xdr:nvSpPr>
        <xdr:cNvPr id="6" name="Rectangle: Rounded Corner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D39C509-CDA4-4CCB-9977-1031CC515CDC}"/>
            </a:ext>
          </a:extLst>
        </xdr:cNvPr>
        <xdr:cNvSpPr/>
      </xdr:nvSpPr>
      <xdr:spPr>
        <a:xfrm>
          <a:off x="9105900" y="1895475"/>
          <a:ext cx="1724026" cy="600076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bg1"/>
              </a:solidFill>
            </a:rPr>
            <a:t>Club Relay Champions</a:t>
          </a:r>
        </a:p>
      </xdr:txBody>
    </xdr:sp>
    <xdr:clientData/>
  </xdr:twoCellAnchor>
  <xdr:twoCellAnchor>
    <xdr:from>
      <xdr:col>5</xdr:col>
      <xdr:colOff>57150</xdr:colOff>
      <xdr:row>17</xdr:row>
      <xdr:rowOff>142875</xdr:rowOff>
    </xdr:from>
    <xdr:to>
      <xdr:col>5</xdr:col>
      <xdr:colOff>1781176</xdr:colOff>
      <xdr:row>20</xdr:row>
      <xdr:rowOff>161926</xdr:rowOff>
    </xdr:to>
    <xdr:sp macro="" textlink="">
      <xdr:nvSpPr>
        <xdr:cNvPr id="7" name="Rectangle: Rounded Corner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4A3F7F-9843-4328-A484-23B1C0919795}"/>
            </a:ext>
          </a:extLst>
        </xdr:cNvPr>
        <xdr:cNvSpPr/>
      </xdr:nvSpPr>
      <xdr:spPr>
        <a:xfrm>
          <a:off x="5362575" y="2847975"/>
          <a:ext cx="1724026" cy="600076"/>
        </a:xfrm>
        <a:prstGeom prst="roundRect">
          <a:avLst/>
        </a:prstGeom>
        <a:solidFill>
          <a:srgbClr val="5DD5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U11 Boys Track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57150</xdr:colOff>
      <xdr:row>21</xdr:row>
      <xdr:rowOff>95250</xdr:rowOff>
    </xdr:from>
    <xdr:to>
      <xdr:col>5</xdr:col>
      <xdr:colOff>1781176</xdr:colOff>
      <xdr:row>24</xdr:row>
      <xdr:rowOff>123826</xdr:rowOff>
    </xdr:to>
    <xdr:sp macro="" textlink="">
      <xdr:nvSpPr>
        <xdr:cNvPr id="8" name="Rectangle: Rounded Corner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494652-D185-4A4F-B04A-211650BA61A7}"/>
            </a:ext>
          </a:extLst>
        </xdr:cNvPr>
        <xdr:cNvSpPr/>
      </xdr:nvSpPr>
      <xdr:spPr>
        <a:xfrm>
          <a:off x="5362575" y="3571875"/>
          <a:ext cx="1724026" cy="600076"/>
        </a:xfrm>
        <a:prstGeom prst="roundRect">
          <a:avLst/>
        </a:prstGeom>
        <a:solidFill>
          <a:srgbClr val="5DD5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U11 Boys Field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57150</xdr:colOff>
      <xdr:row>25</xdr:row>
      <xdr:rowOff>57150</xdr:rowOff>
    </xdr:from>
    <xdr:to>
      <xdr:col>5</xdr:col>
      <xdr:colOff>1781176</xdr:colOff>
      <xdr:row>28</xdr:row>
      <xdr:rowOff>85726</xdr:rowOff>
    </xdr:to>
    <xdr:sp macro="" textlink="">
      <xdr:nvSpPr>
        <xdr:cNvPr id="9" name="Rectangle: Rounded Corners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BB38D5B-647D-45FB-88AB-BF00B0568B91}"/>
            </a:ext>
          </a:extLst>
        </xdr:cNvPr>
        <xdr:cNvSpPr/>
      </xdr:nvSpPr>
      <xdr:spPr>
        <a:xfrm>
          <a:off x="5362575" y="4295775"/>
          <a:ext cx="1724026" cy="600076"/>
        </a:xfrm>
        <a:prstGeom prst="roundRect">
          <a:avLst/>
        </a:prstGeom>
        <a:solidFill>
          <a:srgbClr val="FFCC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U11 Girls Track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57150</xdr:colOff>
      <xdr:row>29</xdr:row>
      <xdr:rowOff>19050</xdr:rowOff>
    </xdr:from>
    <xdr:to>
      <xdr:col>5</xdr:col>
      <xdr:colOff>1781176</xdr:colOff>
      <xdr:row>32</xdr:row>
      <xdr:rowOff>47626</xdr:rowOff>
    </xdr:to>
    <xdr:sp macro="" textlink="">
      <xdr:nvSpPr>
        <xdr:cNvPr id="10" name="Rectangle: Rounded Corners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7071ED3-4A23-423A-95D7-89DF220D0FFB}"/>
            </a:ext>
          </a:extLst>
        </xdr:cNvPr>
        <xdr:cNvSpPr/>
      </xdr:nvSpPr>
      <xdr:spPr>
        <a:xfrm>
          <a:off x="5362575" y="5019675"/>
          <a:ext cx="1724026" cy="600076"/>
        </a:xfrm>
        <a:prstGeom prst="roundRect">
          <a:avLst/>
        </a:prstGeom>
        <a:solidFill>
          <a:srgbClr val="FFCC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U11 Girls Field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1928812</xdr:colOff>
      <xdr:row>17</xdr:row>
      <xdr:rowOff>142875</xdr:rowOff>
    </xdr:from>
    <xdr:to>
      <xdr:col>7</xdr:col>
      <xdr:colOff>442913</xdr:colOff>
      <xdr:row>20</xdr:row>
      <xdr:rowOff>161926</xdr:rowOff>
    </xdr:to>
    <xdr:sp macro="" textlink="">
      <xdr:nvSpPr>
        <xdr:cNvPr id="11" name="Rectangle: Rounded Corners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818986A-CE11-4487-A98B-E86A8A90D83F}"/>
            </a:ext>
          </a:extLst>
        </xdr:cNvPr>
        <xdr:cNvSpPr/>
      </xdr:nvSpPr>
      <xdr:spPr>
        <a:xfrm>
          <a:off x="7234237" y="2847975"/>
          <a:ext cx="1724026" cy="600076"/>
        </a:xfrm>
        <a:prstGeom prst="roundRect">
          <a:avLst/>
        </a:prstGeom>
        <a:solidFill>
          <a:srgbClr val="5DD5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U13 Boys Track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1928812</xdr:colOff>
      <xdr:row>21</xdr:row>
      <xdr:rowOff>95250</xdr:rowOff>
    </xdr:from>
    <xdr:to>
      <xdr:col>7</xdr:col>
      <xdr:colOff>442913</xdr:colOff>
      <xdr:row>24</xdr:row>
      <xdr:rowOff>123826</xdr:rowOff>
    </xdr:to>
    <xdr:sp macro="" textlink="">
      <xdr:nvSpPr>
        <xdr:cNvPr id="12" name="Rectangle: Rounded Corners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4599352-F60D-48BD-A32F-C77CC7078F3F}"/>
            </a:ext>
          </a:extLst>
        </xdr:cNvPr>
        <xdr:cNvSpPr/>
      </xdr:nvSpPr>
      <xdr:spPr>
        <a:xfrm>
          <a:off x="7234237" y="3571875"/>
          <a:ext cx="1724026" cy="600076"/>
        </a:xfrm>
        <a:prstGeom prst="roundRect">
          <a:avLst/>
        </a:prstGeom>
        <a:solidFill>
          <a:srgbClr val="5DD5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U13 Boys Field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1928812</xdr:colOff>
      <xdr:row>25</xdr:row>
      <xdr:rowOff>57150</xdr:rowOff>
    </xdr:from>
    <xdr:to>
      <xdr:col>7</xdr:col>
      <xdr:colOff>442913</xdr:colOff>
      <xdr:row>28</xdr:row>
      <xdr:rowOff>85726</xdr:rowOff>
    </xdr:to>
    <xdr:sp macro="" textlink="">
      <xdr:nvSpPr>
        <xdr:cNvPr id="13" name="Rectangle: Rounded Corners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91FE45A-C8DE-41BC-9C95-FD65EBD7FBB3}"/>
            </a:ext>
          </a:extLst>
        </xdr:cNvPr>
        <xdr:cNvSpPr/>
      </xdr:nvSpPr>
      <xdr:spPr>
        <a:xfrm>
          <a:off x="7234237" y="4295775"/>
          <a:ext cx="1724026" cy="600076"/>
        </a:xfrm>
        <a:prstGeom prst="roundRect">
          <a:avLst/>
        </a:prstGeom>
        <a:solidFill>
          <a:srgbClr val="FFCC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U13 Girls Track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1928812</xdr:colOff>
      <xdr:row>29</xdr:row>
      <xdr:rowOff>19050</xdr:rowOff>
    </xdr:from>
    <xdr:to>
      <xdr:col>7</xdr:col>
      <xdr:colOff>442913</xdr:colOff>
      <xdr:row>32</xdr:row>
      <xdr:rowOff>47626</xdr:rowOff>
    </xdr:to>
    <xdr:sp macro="" textlink="">
      <xdr:nvSpPr>
        <xdr:cNvPr id="14" name="Rectangle: Rounded Corners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1BBE960-A2FE-40AA-81C8-3FC1837F1BD5}"/>
            </a:ext>
          </a:extLst>
        </xdr:cNvPr>
        <xdr:cNvSpPr/>
      </xdr:nvSpPr>
      <xdr:spPr>
        <a:xfrm>
          <a:off x="7234237" y="5019675"/>
          <a:ext cx="1724026" cy="600076"/>
        </a:xfrm>
        <a:prstGeom prst="roundRect">
          <a:avLst/>
        </a:prstGeom>
        <a:solidFill>
          <a:srgbClr val="FFCC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U13 Girls Field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590550</xdr:colOff>
      <xdr:row>17</xdr:row>
      <xdr:rowOff>142875</xdr:rowOff>
    </xdr:from>
    <xdr:to>
      <xdr:col>10</xdr:col>
      <xdr:colOff>400051</xdr:colOff>
      <xdr:row>20</xdr:row>
      <xdr:rowOff>161926</xdr:rowOff>
    </xdr:to>
    <xdr:sp macro="" textlink="">
      <xdr:nvSpPr>
        <xdr:cNvPr id="15" name="Rectangle: Rounded Corners 1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7ED3975-BE90-4861-8F86-5DB9067573F0}"/>
            </a:ext>
          </a:extLst>
        </xdr:cNvPr>
        <xdr:cNvSpPr/>
      </xdr:nvSpPr>
      <xdr:spPr>
        <a:xfrm>
          <a:off x="9105900" y="2847975"/>
          <a:ext cx="1724026" cy="600076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U15 Track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590550</xdr:colOff>
      <xdr:row>21</xdr:row>
      <xdr:rowOff>95250</xdr:rowOff>
    </xdr:from>
    <xdr:to>
      <xdr:col>10</xdr:col>
      <xdr:colOff>400051</xdr:colOff>
      <xdr:row>24</xdr:row>
      <xdr:rowOff>123826</xdr:rowOff>
    </xdr:to>
    <xdr:sp macro="" textlink="">
      <xdr:nvSpPr>
        <xdr:cNvPr id="16" name="Rectangle: Rounded Corners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6CCCD133-35DD-464E-A417-256A2BA7281A}"/>
            </a:ext>
          </a:extLst>
        </xdr:cNvPr>
        <xdr:cNvSpPr/>
      </xdr:nvSpPr>
      <xdr:spPr>
        <a:xfrm>
          <a:off x="9105900" y="3571875"/>
          <a:ext cx="1724026" cy="600076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U15 Field</a:t>
          </a:r>
          <a:r>
            <a:rPr lang="en-GB" b="1">
              <a:solidFill>
                <a:sysClr val="windowText" lastClr="000000"/>
              </a:solidFill>
            </a:rPr>
            <a:t> 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71157</xdr:colOff>
      <xdr:row>1</xdr:row>
      <xdr:rowOff>118782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B12062-8751-4F0F-8F52-93F0918543DC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</xdr:colOff>
      <xdr:row>1</xdr:row>
      <xdr:rowOff>333375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DC0E6A-A350-4FC4-AFFF-2610AC1A306F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</xdr:colOff>
      <xdr:row>1</xdr:row>
      <xdr:rowOff>133350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C8DBB8-4688-42BE-8E62-56A4DC7E1C3F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1</xdr:row>
      <xdr:rowOff>123825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7AD998-02B7-4460-8906-AAD413789B41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</xdr:colOff>
      <xdr:row>1</xdr:row>
      <xdr:rowOff>123825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DEA1C1-67A5-4F38-A82B-A52644C6A2DB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</xdr:colOff>
      <xdr:row>1</xdr:row>
      <xdr:rowOff>123825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361F2F-8601-4173-8332-B359E6129B8D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</xdr:colOff>
      <xdr:row>1</xdr:row>
      <xdr:rowOff>123825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C2EBDA-58EC-4C07-A1FE-238B6CDD6DD5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</xdr:colOff>
      <xdr:row>1</xdr:row>
      <xdr:rowOff>123825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5B74CD-75F0-4A46-B7D9-01C94ECD214B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</xdr:colOff>
      <xdr:row>1</xdr:row>
      <xdr:rowOff>133350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7EB065-A470-4958-8B0A-64B167D74F0F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</xdr:colOff>
      <xdr:row>2</xdr:row>
      <xdr:rowOff>57150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FA1D7C-E712-4F4F-AC08-B842193F0DC1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190500</xdr:colOff>
      <xdr:row>2</xdr:row>
      <xdr:rowOff>76200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B5449-CE8E-45F5-AF51-8C0F0A8C32D2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</xdr:colOff>
      <xdr:row>2</xdr:row>
      <xdr:rowOff>57150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175B2A-BB99-4EA4-AD7E-0904BB1C2BFD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57151</xdr:rowOff>
    </xdr:from>
    <xdr:to>
      <xdr:col>1</xdr:col>
      <xdr:colOff>85725</xdr:colOff>
      <xdr:row>2</xdr:row>
      <xdr:rowOff>1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C4FA0A-4837-405E-AF64-53435051C664}"/>
            </a:ext>
          </a:extLst>
        </xdr:cNvPr>
        <xdr:cNvSpPr/>
      </xdr:nvSpPr>
      <xdr:spPr>
        <a:xfrm>
          <a:off x="0" y="57151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</xdr:colOff>
      <xdr:row>1</xdr:row>
      <xdr:rowOff>133350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FB5775-CA9A-4BC3-9AA5-AFE420F69F81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0</xdr:row>
      <xdr:rowOff>33618</xdr:rowOff>
    </xdr:from>
    <xdr:to>
      <xdr:col>1</xdr:col>
      <xdr:colOff>160805</xdr:colOff>
      <xdr:row>1</xdr:row>
      <xdr:rowOff>163606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50C91A-1540-4531-A65F-93BF10D80C62}"/>
            </a:ext>
          </a:extLst>
        </xdr:cNvPr>
        <xdr:cNvSpPr/>
      </xdr:nvSpPr>
      <xdr:spPr>
        <a:xfrm>
          <a:off x="33618" y="33618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95250</xdr:rowOff>
    </xdr:from>
    <xdr:to>
      <xdr:col>1</xdr:col>
      <xdr:colOff>142875</xdr:colOff>
      <xdr:row>2</xdr:row>
      <xdr:rowOff>19050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91F7A3-1D06-4A93-B2AD-9414348F1EEC}"/>
            </a:ext>
          </a:extLst>
        </xdr:cNvPr>
        <xdr:cNvSpPr/>
      </xdr:nvSpPr>
      <xdr:spPr>
        <a:xfrm>
          <a:off x="57150" y="9525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85725</xdr:colOff>
      <xdr:row>1</xdr:row>
      <xdr:rowOff>123825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D05730-B4A1-4540-A7EC-255712970DCB}"/>
            </a:ext>
          </a:extLst>
        </xdr:cNvPr>
        <xdr:cNvSpPr/>
      </xdr:nvSpPr>
      <xdr:spPr>
        <a:xfrm>
          <a:off x="0" y="0"/>
          <a:ext cx="676275" cy="533400"/>
        </a:xfrm>
        <a:prstGeom prst="roundRect">
          <a:avLst/>
        </a:prstGeom>
        <a:solidFill>
          <a:srgbClr val="FFFF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D67FD-7AD7-40FB-8DB9-91FC9C49A2D6}">
  <sheetPr codeName="Sheet1"/>
  <dimension ref="B2:L30"/>
  <sheetViews>
    <sheetView showGridLines="0" tabSelected="1" workbookViewId="0">
      <selection activeCell="B28" sqref="B28"/>
    </sheetView>
  </sheetViews>
  <sheetFormatPr defaultRowHeight="14.25" x14ac:dyDescent="0.45"/>
  <cols>
    <col min="2" max="2" width="37.73046875" bestFit="1" customWidth="1"/>
    <col min="3" max="3" width="10.73046875" bestFit="1" customWidth="1"/>
    <col min="4" max="4" width="12.86328125" customWidth="1"/>
    <col min="6" max="6" width="37.86328125" customWidth="1"/>
    <col min="7" max="7" width="10.265625" bestFit="1" customWidth="1"/>
    <col min="10" max="10" width="10.3984375" customWidth="1"/>
    <col min="12" max="14" width="11.3984375" customWidth="1"/>
  </cols>
  <sheetData>
    <row r="2" spans="2:12" x14ac:dyDescent="0.45">
      <c r="B2" s="11" t="s">
        <v>0</v>
      </c>
    </row>
    <row r="3" spans="2:12" x14ac:dyDescent="0.45">
      <c r="B3" s="112" t="s">
        <v>280</v>
      </c>
    </row>
    <row r="5" spans="2:12" ht="14.65" thickBot="1" x14ac:dyDescent="0.5">
      <c r="B5" t="s">
        <v>1</v>
      </c>
      <c r="C5" t="s">
        <v>320</v>
      </c>
    </row>
    <row r="6" spans="2:12" x14ac:dyDescent="0.45">
      <c r="B6" t="s">
        <v>2</v>
      </c>
      <c r="C6" t="s">
        <v>28</v>
      </c>
      <c r="G6" s="210" t="s">
        <v>319</v>
      </c>
      <c r="H6" s="211"/>
      <c r="I6" s="211"/>
      <c r="J6" s="211"/>
      <c r="K6" s="211"/>
      <c r="L6" s="212"/>
    </row>
    <row r="7" spans="2:12" x14ac:dyDescent="0.45">
      <c r="B7" t="s">
        <v>3</v>
      </c>
      <c r="C7" s="10">
        <v>45318</v>
      </c>
      <c r="G7" s="213"/>
      <c r="H7" s="214"/>
      <c r="I7" s="214"/>
      <c r="J7" s="214"/>
      <c r="K7" s="214"/>
      <c r="L7" s="215"/>
    </row>
    <row r="8" spans="2:12" ht="14.65" thickBot="1" x14ac:dyDescent="0.5">
      <c r="G8" s="216"/>
      <c r="H8" s="217"/>
      <c r="I8" s="217"/>
      <c r="J8" s="217"/>
      <c r="K8" s="217"/>
      <c r="L8" s="218"/>
    </row>
    <row r="9" spans="2:12" x14ac:dyDescent="0.45">
      <c r="G9" s="116"/>
      <c r="H9" s="116"/>
      <c r="I9" s="116"/>
      <c r="J9" s="116"/>
      <c r="K9" s="116"/>
    </row>
    <row r="10" spans="2:12" ht="14.65" thickBot="1" x14ac:dyDescent="0.5">
      <c r="B10" t="s">
        <v>4</v>
      </c>
      <c r="G10" s="116"/>
      <c r="H10" s="116"/>
      <c r="I10" s="116"/>
      <c r="J10" s="116"/>
      <c r="K10" s="116"/>
    </row>
    <row r="11" spans="2:12" ht="14.65" thickBot="1" x14ac:dyDescent="0.5">
      <c r="B11" s="97" t="s">
        <v>23</v>
      </c>
      <c r="C11" s="98" t="s">
        <v>24</v>
      </c>
      <c r="D11" s="99" t="s">
        <v>25</v>
      </c>
    </row>
    <row r="12" spans="2:12" x14ac:dyDescent="0.45">
      <c r="B12" s="101" t="s">
        <v>5</v>
      </c>
      <c r="C12" s="102" t="s">
        <v>6</v>
      </c>
      <c r="D12" s="103" t="s">
        <v>7</v>
      </c>
    </row>
    <row r="13" spans="2:12" x14ac:dyDescent="0.45">
      <c r="B13" s="104" t="s">
        <v>8</v>
      </c>
      <c r="C13" s="100" t="s">
        <v>9</v>
      </c>
      <c r="D13" s="105" t="s">
        <v>10</v>
      </c>
    </row>
    <row r="14" spans="2:12" x14ac:dyDescent="0.45">
      <c r="B14" s="106" t="s">
        <v>11</v>
      </c>
      <c r="C14" s="100" t="s">
        <v>12</v>
      </c>
      <c r="D14" s="105" t="s">
        <v>13</v>
      </c>
      <c r="F14" s="113"/>
    </row>
    <row r="15" spans="2:12" x14ac:dyDescent="0.45">
      <c r="B15" s="107" t="s">
        <v>14</v>
      </c>
      <c r="C15" s="100" t="s">
        <v>15</v>
      </c>
      <c r="D15" s="105" t="s">
        <v>16</v>
      </c>
      <c r="F15" s="114"/>
    </row>
    <row r="16" spans="2:12" ht="14.65" thickBot="1" x14ac:dyDescent="0.5">
      <c r="B16" s="108" t="s">
        <v>17</v>
      </c>
      <c r="C16" s="100" t="s">
        <v>18</v>
      </c>
      <c r="D16" s="105" t="s">
        <v>19</v>
      </c>
      <c r="F16" s="114"/>
    </row>
    <row r="17" spans="2:11" ht="18.399999999999999" thickBot="1" x14ac:dyDescent="0.6">
      <c r="B17" s="109" t="s">
        <v>20</v>
      </c>
      <c r="C17" s="110" t="s">
        <v>21</v>
      </c>
      <c r="D17" s="111" t="s">
        <v>22</v>
      </c>
      <c r="F17" s="219" t="s">
        <v>321</v>
      </c>
      <c r="G17" s="220"/>
      <c r="H17" s="220"/>
      <c r="I17" s="220"/>
      <c r="J17" s="220"/>
      <c r="K17" s="221"/>
    </row>
    <row r="18" spans="2:11" x14ac:dyDescent="0.45">
      <c r="D18" s="115"/>
    </row>
    <row r="21" spans="2:11" x14ac:dyDescent="0.45">
      <c r="B21" s="20"/>
    </row>
    <row r="22" spans="2:11" x14ac:dyDescent="0.45">
      <c r="B22" s="20"/>
    </row>
    <row r="23" spans="2:11" x14ac:dyDescent="0.45">
      <c r="B23" s="20"/>
    </row>
    <row r="24" spans="2:11" x14ac:dyDescent="0.45">
      <c r="B24" s="20"/>
    </row>
    <row r="25" spans="2:11" x14ac:dyDescent="0.45">
      <c r="B25" s="20"/>
    </row>
    <row r="26" spans="2:11" x14ac:dyDescent="0.45">
      <c r="B26" s="20"/>
    </row>
    <row r="27" spans="2:11" x14ac:dyDescent="0.45">
      <c r="B27" s="20"/>
    </row>
    <row r="28" spans="2:11" x14ac:dyDescent="0.45">
      <c r="B28" s="20"/>
    </row>
    <row r="29" spans="2:11" x14ac:dyDescent="0.45">
      <c r="B29" s="20"/>
    </row>
    <row r="30" spans="2:11" x14ac:dyDescent="0.45">
      <c r="B30" s="20"/>
    </row>
  </sheetData>
  <mergeCells count="2">
    <mergeCell ref="G6:L8"/>
    <mergeCell ref="F17:K1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EDC2-62C1-4FAF-989C-500629BB6075}">
  <sheetPr codeName="Sheet9"/>
  <dimension ref="A1:O12"/>
  <sheetViews>
    <sheetView showGridLines="0" workbookViewId="0">
      <selection activeCell="M32" sqref="M32"/>
    </sheetView>
  </sheetViews>
  <sheetFormatPr defaultColWidth="8.86328125" defaultRowHeight="14.25" x14ac:dyDescent="0.45"/>
  <cols>
    <col min="8" max="8" width="17.265625" customWidth="1"/>
  </cols>
  <sheetData>
    <row r="1" spans="1:15" ht="31.15" thickBot="1" x14ac:dyDescent="0.95">
      <c r="A1" s="326" t="s">
        <v>326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8"/>
    </row>
    <row r="2" spans="1:15" ht="14.65" thickBot="1" x14ac:dyDescent="0.5"/>
    <row r="3" spans="1:15" ht="21" x14ac:dyDescent="0.65">
      <c r="A3" s="139" t="s">
        <v>200</v>
      </c>
      <c r="B3" s="141" t="s">
        <v>260</v>
      </c>
      <c r="C3" s="140"/>
      <c r="D3" s="140"/>
      <c r="E3" s="140"/>
      <c r="F3" s="140"/>
      <c r="G3" s="142"/>
      <c r="I3" s="143" t="s">
        <v>215</v>
      </c>
      <c r="J3" s="145" t="s">
        <v>262</v>
      </c>
      <c r="K3" s="144"/>
      <c r="L3" s="144"/>
      <c r="M3" s="144"/>
      <c r="N3" s="144"/>
      <c r="O3" s="146"/>
    </row>
    <row r="4" spans="1:15" x14ac:dyDescent="0.45">
      <c r="A4" s="118"/>
      <c r="B4" s="15"/>
      <c r="C4" s="15"/>
      <c r="D4" s="15"/>
      <c r="E4" s="15"/>
      <c r="F4" s="15"/>
      <c r="G4" s="119"/>
      <c r="I4" s="126"/>
      <c r="J4" s="13"/>
      <c r="K4" s="13"/>
      <c r="L4" s="13"/>
      <c r="M4" s="13"/>
      <c r="N4" s="13"/>
      <c r="O4" s="127"/>
    </row>
    <row r="5" spans="1:15" ht="14.65" thickBot="1" x14ac:dyDescent="0.5">
      <c r="A5" s="118" t="s">
        <v>212</v>
      </c>
      <c r="B5" s="15"/>
      <c r="C5" s="15"/>
      <c r="D5" s="15"/>
      <c r="E5" s="15"/>
      <c r="F5" s="15"/>
      <c r="G5" s="119"/>
      <c r="I5" s="126" t="s">
        <v>212</v>
      </c>
      <c r="J5" s="13"/>
      <c r="K5" s="13"/>
      <c r="L5" s="13"/>
      <c r="M5" s="13"/>
      <c r="N5" s="13"/>
      <c r="O5" s="127"/>
    </row>
    <row r="6" spans="1:15" ht="14.65" thickBot="1" x14ac:dyDescent="0.5">
      <c r="A6" s="155" t="s">
        <v>27</v>
      </c>
      <c r="B6" s="156"/>
      <c r="C6" s="156"/>
      <c r="D6" s="156"/>
      <c r="E6" s="156" t="s">
        <v>23</v>
      </c>
      <c r="F6" s="156" t="s">
        <v>213</v>
      </c>
      <c r="G6" s="157" t="s">
        <v>214</v>
      </c>
      <c r="I6" s="155" t="s">
        <v>27</v>
      </c>
      <c r="J6" s="156"/>
      <c r="K6" s="156"/>
      <c r="L6" s="156"/>
      <c r="M6" s="156" t="s">
        <v>23</v>
      </c>
      <c r="N6" s="156" t="s">
        <v>213</v>
      </c>
      <c r="O6" s="157" t="s">
        <v>214</v>
      </c>
    </row>
    <row r="7" spans="1:15" x14ac:dyDescent="0.45">
      <c r="A7" s="23">
        <v>203</v>
      </c>
      <c r="B7" s="24">
        <v>200</v>
      </c>
      <c r="C7" s="24">
        <v>201</v>
      </c>
      <c r="D7" s="24">
        <v>202</v>
      </c>
      <c r="E7" s="8" t="s">
        <v>10</v>
      </c>
      <c r="F7" s="24">
        <v>84.4</v>
      </c>
      <c r="G7" s="9">
        <v>1</v>
      </c>
      <c r="I7" s="23">
        <v>607</v>
      </c>
      <c r="J7" s="24">
        <v>609</v>
      </c>
      <c r="K7" s="24">
        <v>600</v>
      </c>
      <c r="L7" s="24">
        <v>601</v>
      </c>
      <c r="M7" s="8" t="s">
        <v>22</v>
      </c>
      <c r="N7" s="24">
        <v>50</v>
      </c>
      <c r="O7" s="9">
        <v>1</v>
      </c>
    </row>
    <row r="8" spans="1:15" x14ac:dyDescent="0.45">
      <c r="A8" s="21">
        <v>110</v>
      </c>
      <c r="B8" s="14"/>
      <c r="C8" s="14"/>
      <c r="D8" s="14"/>
      <c r="E8" s="1" t="s">
        <v>7</v>
      </c>
      <c r="F8" s="14">
        <v>88.3</v>
      </c>
      <c r="G8" s="3">
        <v>2</v>
      </c>
      <c r="I8" s="21">
        <v>102</v>
      </c>
      <c r="J8" s="14"/>
      <c r="K8" s="14"/>
      <c r="L8" s="14"/>
      <c r="M8" s="1" t="s">
        <v>7</v>
      </c>
      <c r="N8" s="14">
        <v>52.7</v>
      </c>
      <c r="O8" s="3">
        <v>2</v>
      </c>
    </row>
    <row r="9" spans="1:15" x14ac:dyDescent="0.45">
      <c r="A9" s="21">
        <v>602</v>
      </c>
      <c r="B9" s="14">
        <v>612</v>
      </c>
      <c r="C9" s="14">
        <v>608</v>
      </c>
      <c r="D9" s="14">
        <v>614</v>
      </c>
      <c r="E9" s="1" t="s">
        <v>22</v>
      </c>
      <c r="F9" s="14">
        <v>88.3</v>
      </c>
      <c r="G9" s="3">
        <v>2</v>
      </c>
      <c r="I9" s="21">
        <v>408</v>
      </c>
      <c r="J9" s="14">
        <v>404</v>
      </c>
      <c r="K9" s="14">
        <v>406</v>
      </c>
      <c r="L9" s="14">
        <v>409</v>
      </c>
      <c r="M9" s="1" t="s">
        <v>16</v>
      </c>
      <c r="N9" s="14">
        <v>53.4</v>
      </c>
      <c r="O9" s="3">
        <v>3</v>
      </c>
    </row>
    <row r="10" spans="1:15" ht="14.65" thickBot="1" x14ac:dyDescent="0.5">
      <c r="A10" s="21">
        <v>306</v>
      </c>
      <c r="B10" s="14"/>
      <c r="C10" s="14"/>
      <c r="D10" s="14"/>
      <c r="E10" s="1" t="s">
        <v>13</v>
      </c>
      <c r="F10" s="14">
        <v>89.4</v>
      </c>
      <c r="G10" s="3">
        <v>4</v>
      </c>
      <c r="I10" s="22">
        <v>663</v>
      </c>
      <c r="J10" s="120"/>
      <c r="K10" s="120"/>
      <c r="L10" s="120"/>
      <c r="M10" s="5" t="s">
        <v>22</v>
      </c>
      <c r="N10" s="120">
        <v>54.6</v>
      </c>
      <c r="O10" s="6">
        <v>4</v>
      </c>
    </row>
    <row r="11" spans="1:15" x14ac:dyDescent="0.45">
      <c r="A11" s="21">
        <v>405</v>
      </c>
      <c r="B11" s="14">
        <v>401</v>
      </c>
      <c r="C11" s="14">
        <v>402</v>
      </c>
      <c r="D11" s="14">
        <v>413</v>
      </c>
      <c r="E11" s="1" t="s">
        <v>16</v>
      </c>
      <c r="F11" s="14">
        <v>91.8</v>
      </c>
      <c r="G11" s="3">
        <v>6</v>
      </c>
    </row>
    <row r="12" spans="1:15" ht="14.65" thickBot="1" x14ac:dyDescent="0.5">
      <c r="A12" s="158">
        <v>461</v>
      </c>
      <c r="B12" s="120">
        <v>411</v>
      </c>
      <c r="C12" s="120">
        <v>414</v>
      </c>
      <c r="D12" s="120">
        <v>460</v>
      </c>
      <c r="E12" s="5" t="s">
        <v>16</v>
      </c>
      <c r="F12" s="159">
        <v>91.4</v>
      </c>
      <c r="G12" s="6"/>
      <c r="H12" t="s">
        <v>283</v>
      </c>
    </row>
  </sheetData>
  <mergeCells count="1">
    <mergeCell ref="A1:O1"/>
  </mergeCells>
  <conditionalFormatting sqref="I7:L10 A7:D12">
    <cfRule type="duplicateValues" dxfId="32" priority="106"/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4987-494D-435E-89B7-3BF7EC810BEA}">
  <sheetPr codeName="Sheet10"/>
  <dimension ref="A1:BP60"/>
  <sheetViews>
    <sheetView showGridLines="0" zoomScale="85" zoomScaleNormal="85" workbookViewId="0">
      <selection activeCell="M39" sqref="M39"/>
    </sheetView>
  </sheetViews>
  <sheetFormatPr defaultRowHeight="14.25" x14ac:dyDescent="0.45"/>
  <cols>
    <col min="3" max="3" width="15.265625" customWidth="1"/>
    <col min="4" max="4" width="18" customWidth="1"/>
    <col min="10" max="10" width="15.265625" customWidth="1"/>
    <col min="11" max="11" width="18" customWidth="1"/>
    <col min="17" max="17" width="15.265625" customWidth="1"/>
    <col min="18" max="18" width="18" customWidth="1"/>
    <col min="24" max="24" width="15.73046875" customWidth="1"/>
    <col min="25" max="25" width="21" customWidth="1"/>
    <col min="32" max="32" width="14.265625" customWidth="1"/>
    <col min="33" max="33" width="14" customWidth="1"/>
    <col min="40" max="40" width="13.265625" customWidth="1"/>
    <col min="41" max="41" width="14" customWidth="1"/>
    <col min="48" max="48" width="14.265625" customWidth="1"/>
    <col min="49" max="49" width="16" customWidth="1"/>
    <col min="56" max="56" width="15.265625" customWidth="1"/>
    <col min="57" max="57" width="14.86328125" customWidth="1"/>
    <col min="64" max="64" width="12.265625" customWidth="1"/>
    <col min="65" max="65" width="12.73046875" customWidth="1"/>
  </cols>
  <sheetData>
    <row r="1" spans="1:22" ht="31.15" thickBot="1" x14ac:dyDescent="0.95">
      <c r="A1" s="348" t="s">
        <v>327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50"/>
      <c r="U1" s="182"/>
      <c r="V1" s="16"/>
    </row>
    <row r="2" spans="1:22" ht="14.65" thickBot="1" x14ac:dyDescent="0.5"/>
    <row r="3" spans="1:22" x14ac:dyDescent="0.45">
      <c r="A3" s="317" t="s">
        <v>249</v>
      </c>
      <c r="B3" s="351"/>
      <c r="C3" s="351"/>
      <c r="D3" s="351"/>
      <c r="E3" s="351"/>
      <c r="F3" s="352"/>
      <c r="G3" s="30"/>
      <c r="H3" s="356" t="s">
        <v>219</v>
      </c>
      <c r="I3" s="357"/>
      <c r="J3" s="357"/>
      <c r="K3" s="357"/>
      <c r="L3" s="357"/>
      <c r="M3" s="358"/>
      <c r="N3" s="30"/>
      <c r="O3" s="336" t="s">
        <v>220</v>
      </c>
      <c r="P3" s="337"/>
      <c r="Q3" s="337"/>
      <c r="R3" s="337"/>
      <c r="S3" s="337"/>
      <c r="T3" s="338"/>
    </row>
    <row r="4" spans="1:22" x14ac:dyDescent="0.45">
      <c r="A4" s="353"/>
      <c r="B4" s="354"/>
      <c r="C4" s="354"/>
      <c r="D4" s="354"/>
      <c r="E4" s="354"/>
      <c r="F4" s="355"/>
      <c r="H4" s="359"/>
      <c r="I4" s="360"/>
      <c r="J4" s="360"/>
      <c r="K4" s="360"/>
      <c r="L4" s="360"/>
      <c r="M4" s="361"/>
      <c r="O4" s="339"/>
      <c r="P4" s="340"/>
      <c r="Q4" s="340"/>
      <c r="R4" s="340"/>
      <c r="S4" s="340"/>
      <c r="T4" s="341"/>
    </row>
    <row r="5" spans="1:22" ht="14.65" thickBot="1" x14ac:dyDescent="0.5">
      <c r="A5" s="151" t="s">
        <v>212</v>
      </c>
      <c r="B5" s="152"/>
      <c r="C5" s="152"/>
      <c r="D5" s="152"/>
      <c r="E5" s="152"/>
      <c r="F5" s="153"/>
      <c r="H5" s="160" t="s">
        <v>212</v>
      </c>
      <c r="I5" s="161"/>
      <c r="J5" s="161"/>
      <c r="K5" s="161"/>
      <c r="L5" s="161"/>
      <c r="M5" s="162"/>
      <c r="O5" s="163" t="s">
        <v>212</v>
      </c>
      <c r="P5" s="164"/>
      <c r="Q5" s="164"/>
      <c r="R5" s="164"/>
      <c r="S5" s="164"/>
      <c r="T5" s="165"/>
    </row>
    <row r="6" spans="1:22" s="11" customFormat="1" ht="14.65" thickBot="1" x14ac:dyDescent="0.5">
      <c r="A6" s="147" t="s">
        <v>27</v>
      </c>
      <c r="B6" s="148" t="s">
        <v>267</v>
      </c>
      <c r="C6" s="148" t="s">
        <v>242</v>
      </c>
      <c r="D6" s="148" t="s">
        <v>243</v>
      </c>
      <c r="E6" s="148" t="s">
        <v>244</v>
      </c>
      <c r="F6" s="149" t="s">
        <v>214</v>
      </c>
      <c r="H6" s="147" t="s">
        <v>27</v>
      </c>
      <c r="I6" s="148" t="s">
        <v>267</v>
      </c>
      <c r="J6" s="148" t="s">
        <v>242</v>
      </c>
      <c r="K6" s="148" t="s">
        <v>243</v>
      </c>
      <c r="L6" s="148" t="s">
        <v>247</v>
      </c>
      <c r="M6" s="149" t="s">
        <v>214</v>
      </c>
      <c r="O6" s="147" t="s">
        <v>27</v>
      </c>
      <c r="P6" s="148" t="s">
        <v>267</v>
      </c>
      <c r="Q6" s="148" t="s">
        <v>242</v>
      </c>
      <c r="R6" s="148" t="s">
        <v>243</v>
      </c>
      <c r="S6" s="148" t="s">
        <v>248</v>
      </c>
      <c r="T6" s="149" t="s">
        <v>214</v>
      </c>
    </row>
    <row r="7" spans="1:22" x14ac:dyDescent="0.45">
      <c r="A7" s="23">
        <v>601</v>
      </c>
      <c r="B7" s="8" t="s">
        <v>22</v>
      </c>
      <c r="C7" s="8" t="s">
        <v>152</v>
      </c>
      <c r="D7" s="8" t="s">
        <v>153</v>
      </c>
      <c r="E7" s="24">
        <v>1.92</v>
      </c>
      <c r="F7" s="9">
        <v>1</v>
      </c>
      <c r="H7" s="23">
        <v>205</v>
      </c>
      <c r="I7" s="8" t="s">
        <v>10</v>
      </c>
      <c r="J7" s="8" t="s">
        <v>207</v>
      </c>
      <c r="K7" s="8" t="s">
        <v>208</v>
      </c>
      <c r="L7" s="24">
        <v>55</v>
      </c>
      <c r="M7" s="9">
        <v>1</v>
      </c>
      <c r="O7" s="23">
        <v>202</v>
      </c>
      <c r="P7" s="8" t="s">
        <v>10</v>
      </c>
      <c r="Q7" s="8" t="s">
        <v>205</v>
      </c>
      <c r="R7" s="8" t="s">
        <v>206</v>
      </c>
      <c r="S7" s="24">
        <v>8</v>
      </c>
      <c r="T7" s="9">
        <v>1</v>
      </c>
    </row>
    <row r="8" spans="1:22" x14ac:dyDescent="0.45">
      <c r="A8" s="21">
        <v>602</v>
      </c>
      <c r="B8" s="1" t="s">
        <v>22</v>
      </c>
      <c r="C8" s="1" t="s">
        <v>154</v>
      </c>
      <c r="D8" s="1" t="s">
        <v>155</v>
      </c>
      <c r="E8" s="14">
        <v>1.92</v>
      </c>
      <c r="F8" s="3">
        <v>1</v>
      </c>
      <c r="H8" s="21">
        <v>200</v>
      </c>
      <c r="I8" s="1" t="s">
        <v>10</v>
      </c>
      <c r="J8" s="1" t="s">
        <v>201</v>
      </c>
      <c r="K8" s="1" t="s">
        <v>202</v>
      </c>
      <c r="L8" s="14">
        <v>49</v>
      </c>
      <c r="M8" s="3">
        <v>2</v>
      </c>
      <c r="O8" s="21">
        <v>107</v>
      </c>
      <c r="P8" s="1" t="s">
        <v>7</v>
      </c>
      <c r="Q8" s="1" t="s">
        <v>102</v>
      </c>
      <c r="R8" s="1" t="s">
        <v>103</v>
      </c>
      <c r="S8" s="14">
        <v>8</v>
      </c>
      <c r="T8" s="3">
        <v>1</v>
      </c>
    </row>
    <row r="9" spans="1:22" x14ac:dyDescent="0.45">
      <c r="A9" s="21">
        <v>112</v>
      </c>
      <c r="B9" s="1" t="s">
        <v>7</v>
      </c>
      <c r="C9" s="1" t="s">
        <v>106</v>
      </c>
      <c r="D9" s="1" t="s">
        <v>107</v>
      </c>
      <c r="E9" s="14">
        <v>1.64</v>
      </c>
      <c r="F9" s="3">
        <v>3</v>
      </c>
      <c r="H9" s="21">
        <v>614</v>
      </c>
      <c r="I9" s="1" t="s">
        <v>22</v>
      </c>
      <c r="J9" s="1" t="s">
        <v>168</v>
      </c>
      <c r="K9" s="1" t="s">
        <v>169</v>
      </c>
      <c r="L9" s="14">
        <v>47</v>
      </c>
      <c r="M9" s="3">
        <v>3</v>
      </c>
      <c r="O9" s="21">
        <v>612</v>
      </c>
      <c r="P9" s="1" t="s">
        <v>22</v>
      </c>
      <c r="Q9" s="1" t="s">
        <v>166</v>
      </c>
      <c r="R9" s="1" t="s">
        <v>167</v>
      </c>
      <c r="S9" s="14">
        <v>7</v>
      </c>
      <c r="T9" s="3">
        <v>3</v>
      </c>
    </row>
    <row r="10" spans="1:22" x14ac:dyDescent="0.45">
      <c r="A10" s="21">
        <v>461</v>
      </c>
      <c r="B10" s="1" t="s">
        <v>16</v>
      </c>
      <c r="C10" s="1" t="s">
        <v>239</v>
      </c>
      <c r="D10" s="1" t="s">
        <v>240</v>
      </c>
      <c r="E10" s="14">
        <v>1.56</v>
      </c>
      <c r="F10" s="3">
        <v>4</v>
      </c>
      <c r="H10" s="21">
        <v>302</v>
      </c>
      <c r="I10" s="1" t="s">
        <v>13</v>
      </c>
      <c r="J10" s="1" t="s">
        <v>122</v>
      </c>
      <c r="K10" s="1" t="s">
        <v>123</v>
      </c>
      <c r="L10" s="14">
        <v>46</v>
      </c>
      <c r="M10" s="3">
        <v>4</v>
      </c>
      <c r="O10" s="21">
        <v>408</v>
      </c>
      <c r="P10" s="1" t="s">
        <v>16</v>
      </c>
      <c r="Q10" s="1" t="s">
        <v>52</v>
      </c>
      <c r="R10" s="1" t="s">
        <v>53</v>
      </c>
      <c r="S10" s="14">
        <v>6</v>
      </c>
      <c r="T10" s="3">
        <v>4</v>
      </c>
    </row>
    <row r="11" spans="1:22" x14ac:dyDescent="0.45">
      <c r="A11" s="21">
        <v>164</v>
      </c>
      <c r="B11" s="1" t="s">
        <v>7</v>
      </c>
      <c r="C11" s="1" t="s">
        <v>101</v>
      </c>
      <c r="D11" s="1" t="s">
        <v>110</v>
      </c>
      <c r="E11" s="14">
        <v>1.54</v>
      </c>
      <c r="F11" s="3">
        <v>5</v>
      </c>
      <c r="H11" s="21">
        <v>600</v>
      </c>
      <c r="I11" s="1" t="s">
        <v>22</v>
      </c>
      <c r="J11" s="1" t="s">
        <v>150</v>
      </c>
      <c r="K11" s="1" t="s">
        <v>151</v>
      </c>
      <c r="L11" s="14">
        <v>46</v>
      </c>
      <c r="M11" s="3">
        <v>4</v>
      </c>
      <c r="O11" s="21">
        <v>208</v>
      </c>
      <c r="P11" s="1" t="s">
        <v>10</v>
      </c>
      <c r="Q11" s="1" t="s">
        <v>277</v>
      </c>
      <c r="R11" s="1" t="s">
        <v>276</v>
      </c>
      <c r="S11" s="14">
        <v>4</v>
      </c>
      <c r="T11" s="3">
        <v>5</v>
      </c>
    </row>
    <row r="12" spans="1:22" x14ac:dyDescent="0.45">
      <c r="A12" s="21">
        <v>101</v>
      </c>
      <c r="B12" s="1" t="s">
        <v>7</v>
      </c>
      <c r="C12" s="1" t="s">
        <v>97</v>
      </c>
      <c r="D12" s="1" t="s">
        <v>98</v>
      </c>
      <c r="E12" s="14">
        <v>1.52</v>
      </c>
      <c r="F12" s="3">
        <v>6</v>
      </c>
      <c r="H12" s="21">
        <v>612</v>
      </c>
      <c r="I12" s="1" t="s">
        <v>22</v>
      </c>
      <c r="J12" s="1" t="s">
        <v>166</v>
      </c>
      <c r="K12" s="1" t="s">
        <v>167</v>
      </c>
      <c r="L12" s="14">
        <v>44</v>
      </c>
      <c r="M12" s="3">
        <v>6</v>
      </c>
      <c r="O12" s="21">
        <v>413</v>
      </c>
      <c r="P12" s="1" t="s">
        <v>16</v>
      </c>
      <c r="Q12" s="1" t="s">
        <v>58</v>
      </c>
      <c r="R12" s="1" t="s">
        <v>59</v>
      </c>
      <c r="S12" s="14">
        <v>4</v>
      </c>
      <c r="T12" s="3">
        <v>5</v>
      </c>
    </row>
    <row r="13" spans="1:22" x14ac:dyDescent="0.45">
      <c r="A13" s="21">
        <v>413</v>
      </c>
      <c r="B13" s="1" t="s">
        <v>16</v>
      </c>
      <c r="C13" s="1" t="s">
        <v>58</v>
      </c>
      <c r="D13" s="1" t="s">
        <v>59</v>
      </c>
      <c r="E13" s="14">
        <v>1.47</v>
      </c>
      <c r="F13" s="3">
        <v>7</v>
      </c>
      <c r="H13" s="21">
        <v>608</v>
      </c>
      <c r="I13" s="1" t="s">
        <v>22</v>
      </c>
      <c r="J13" s="1" t="s">
        <v>162</v>
      </c>
      <c r="K13" s="1" t="s">
        <v>163</v>
      </c>
      <c r="L13" s="14">
        <v>43</v>
      </c>
      <c r="M13" s="3">
        <v>7</v>
      </c>
      <c r="O13" s="21">
        <v>404</v>
      </c>
      <c r="P13" s="1" t="s">
        <v>16</v>
      </c>
      <c r="Q13" s="1" t="s">
        <v>46</v>
      </c>
      <c r="R13" s="1" t="s">
        <v>47</v>
      </c>
      <c r="S13" s="14">
        <v>4</v>
      </c>
      <c r="T13" s="3">
        <v>5</v>
      </c>
    </row>
    <row r="14" spans="1:22" x14ac:dyDescent="0.45">
      <c r="A14" s="21">
        <v>200</v>
      </c>
      <c r="B14" s="1" t="s">
        <v>10</v>
      </c>
      <c r="C14" s="1" t="s">
        <v>201</v>
      </c>
      <c r="D14" s="1" t="s">
        <v>202</v>
      </c>
      <c r="E14" s="14">
        <v>1.47</v>
      </c>
      <c r="F14" s="3">
        <v>7</v>
      </c>
      <c r="H14" s="21">
        <v>461</v>
      </c>
      <c r="I14" s="1" t="s">
        <v>16</v>
      </c>
      <c r="J14" s="1" t="s">
        <v>239</v>
      </c>
      <c r="K14" s="1" t="s">
        <v>240</v>
      </c>
      <c r="L14" s="14">
        <v>42</v>
      </c>
      <c r="M14" s="3">
        <v>8</v>
      </c>
      <c r="O14" s="21">
        <v>102</v>
      </c>
      <c r="P14" s="1" t="s">
        <v>7</v>
      </c>
      <c r="Q14" s="1" t="s">
        <v>99</v>
      </c>
      <c r="R14" s="1" t="s">
        <v>100</v>
      </c>
      <c r="S14" s="14">
        <v>4</v>
      </c>
      <c r="T14" s="3">
        <v>5</v>
      </c>
    </row>
    <row r="15" spans="1:22" ht="14.65" thickBot="1" x14ac:dyDescent="0.5">
      <c r="A15" s="21">
        <v>409</v>
      </c>
      <c r="B15" s="1" t="s">
        <v>16</v>
      </c>
      <c r="C15" s="1" t="s">
        <v>54</v>
      </c>
      <c r="D15" s="1" t="s">
        <v>55</v>
      </c>
      <c r="E15" s="14">
        <v>1.46</v>
      </c>
      <c r="F15" s="3">
        <v>9</v>
      </c>
      <c r="H15" s="21">
        <v>460</v>
      </c>
      <c r="I15" s="1" t="s">
        <v>16</v>
      </c>
      <c r="J15" s="1" t="s">
        <v>62</v>
      </c>
      <c r="K15" s="1" t="s">
        <v>63</v>
      </c>
      <c r="L15" s="14">
        <v>42</v>
      </c>
      <c r="M15" s="3">
        <v>8</v>
      </c>
      <c r="O15" s="22">
        <v>101</v>
      </c>
      <c r="P15" s="5" t="s">
        <v>7</v>
      </c>
      <c r="Q15" s="5" t="s">
        <v>97</v>
      </c>
      <c r="R15" s="5" t="s">
        <v>98</v>
      </c>
      <c r="S15" s="120">
        <v>0</v>
      </c>
      <c r="T15" s="6">
        <v>9</v>
      </c>
    </row>
    <row r="16" spans="1:22" ht="14.65" thickBot="1" x14ac:dyDescent="0.5">
      <c r="A16" s="21">
        <v>603</v>
      </c>
      <c r="B16" s="1" t="s">
        <v>22</v>
      </c>
      <c r="C16" s="1" t="s">
        <v>156</v>
      </c>
      <c r="D16" s="1" t="s">
        <v>157</v>
      </c>
      <c r="E16" s="14">
        <v>1.42</v>
      </c>
      <c r="F16" s="3">
        <v>10</v>
      </c>
      <c r="H16" s="21">
        <v>662</v>
      </c>
      <c r="I16" s="1" t="s">
        <v>22</v>
      </c>
      <c r="J16" s="1" t="s">
        <v>256</v>
      </c>
      <c r="K16" s="1" t="s">
        <v>257</v>
      </c>
      <c r="L16" s="14">
        <v>42</v>
      </c>
      <c r="M16" s="3">
        <v>8</v>
      </c>
    </row>
    <row r="17" spans="1:68" x14ac:dyDescent="0.45">
      <c r="A17" s="21">
        <v>208</v>
      </c>
      <c r="B17" s="1" t="s">
        <v>10</v>
      </c>
      <c r="C17" s="1" t="s">
        <v>277</v>
      </c>
      <c r="D17" s="1" t="s">
        <v>276</v>
      </c>
      <c r="E17" s="14">
        <v>1.41</v>
      </c>
      <c r="F17" s="3">
        <v>11</v>
      </c>
      <c r="H17" s="21">
        <v>404</v>
      </c>
      <c r="I17" s="1" t="s">
        <v>16</v>
      </c>
      <c r="J17" s="1" t="s">
        <v>46</v>
      </c>
      <c r="K17" s="1" t="s">
        <v>47</v>
      </c>
      <c r="L17" s="14">
        <v>41</v>
      </c>
      <c r="M17" s="3">
        <v>11</v>
      </c>
      <c r="O17" s="362" t="s">
        <v>227</v>
      </c>
      <c r="P17" s="363"/>
      <c r="Q17" s="363"/>
      <c r="R17" s="363"/>
      <c r="S17" s="363"/>
      <c r="T17" s="364"/>
    </row>
    <row r="18" spans="1:68" x14ac:dyDescent="0.45">
      <c r="A18" s="21">
        <v>414</v>
      </c>
      <c r="B18" s="1" t="s">
        <v>16</v>
      </c>
      <c r="C18" s="1" t="s">
        <v>60</v>
      </c>
      <c r="D18" s="1" t="s">
        <v>61</v>
      </c>
      <c r="E18" s="14">
        <v>1.33</v>
      </c>
      <c r="F18" s="3">
        <v>12</v>
      </c>
      <c r="H18" s="21">
        <v>411</v>
      </c>
      <c r="I18" s="1" t="s">
        <v>16</v>
      </c>
      <c r="J18" s="1" t="s">
        <v>56</v>
      </c>
      <c r="K18" s="1" t="s">
        <v>57</v>
      </c>
      <c r="L18" s="14">
        <v>40</v>
      </c>
      <c r="M18" s="3">
        <v>12</v>
      </c>
      <c r="O18" s="365"/>
      <c r="P18" s="366"/>
      <c r="Q18" s="366"/>
      <c r="R18" s="366"/>
      <c r="S18" s="366"/>
      <c r="T18" s="367"/>
    </row>
    <row r="19" spans="1:68" ht="14.65" thickBot="1" x14ac:dyDescent="0.5">
      <c r="A19" s="21">
        <v>612</v>
      </c>
      <c r="B19" s="1" t="s">
        <v>22</v>
      </c>
      <c r="C19" s="1" t="s">
        <v>166</v>
      </c>
      <c r="D19" s="1" t="s">
        <v>167</v>
      </c>
      <c r="E19" s="14">
        <v>1.3</v>
      </c>
      <c r="F19" s="3">
        <v>13</v>
      </c>
      <c r="H19" s="21">
        <v>101</v>
      </c>
      <c r="I19" s="1" t="s">
        <v>7</v>
      </c>
      <c r="J19" s="1" t="s">
        <v>97</v>
      </c>
      <c r="K19" s="1" t="s">
        <v>98</v>
      </c>
      <c r="L19" s="14">
        <v>40</v>
      </c>
      <c r="M19" s="3">
        <v>12</v>
      </c>
      <c r="O19" s="166" t="s">
        <v>212</v>
      </c>
      <c r="P19" s="167"/>
      <c r="Q19" s="167"/>
      <c r="R19" s="167"/>
      <c r="S19" s="167"/>
      <c r="T19" s="168"/>
    </row>
    <row r="20" spans="1:68" ht="14.65" thickBot="1" x14ac:dyDescent="0.5">
      <c r="A20" s="22">
        <v>663</v>
      </c>
      <c r="B20" s="5" t="s">
        <v>22</v>
      </c>
      <c r="C20" s="5" t="s">
        <v>272</v>
      </c>
      <c r="D20" s="5" t="s">
        <v>135</v>
      </c>
      <c r="E20" s="120">
        <v>1.22</v>
      </c>
      <c r="F20" s="6">
        <v>14</v>
      </c>
      <c r="H20" s="21">
        <v>163</v>
      </c>
      <c r="I20" s="1" t="s">
        <v>7</v>
      </c>
      <c r="J20" s="1" t="s">
        <v>108</v>
      </c>
      <c r="K20" s="1" t="s">
        <v>109</v>
      </c>
      <c r="L20" s="14">
        <v>40</v>
      </c>
      <c r="M20" s="3">
        <v>12</v>
      </c>
      <c r="O20" s="147" t="s">
        <v>27</v>
      </c>
      <c r="P20" s="148" t="s">
        <v>267</v>
      </c>
      <c r="Q20" s="148" t="s">
        <v>242</v>
      </c>
      <c r="R20" s="148" t="s">
        <v>243</v>
      </c>
      <c r="S20" s="148" t="s">
        <v>244</v>
      </c>
      <c r="T20" s="149" t="s">
        <v>214</v>
      </c>
    </row>
    <row r="21" spans="1:68" ht="14.65" thickBot="1" x14ac:dyDescent="0.5">
      <c r="H21" s="21">
        <v>607</v>
      </c>
      <c r="I21" s="1" t="s">
        <v>22</v>
      </c>
      <c r="J21" s="1" t="s">
        <v>160</v>
      </c>
      <c r="K21" s="1" t="s">
        <v>161</v>
      </c>
      <c r="L21" s="14">
        <v>40</v>
      </c>
      <c r="M21" s="3">
        <v>12</v>
      </c>
      <c r="O21" s="23">
        <v>110</v>
      </c>
      <c r="P21" s="8" t="s">
        <v>7</v>
      </c>
      <c r="Q21" s="8" t="s">
        <v>104</v>
      </c>
      <c r="R21" s="8" t="s">
        <v>105</v>
      </c>
      <c r="S21" s="24">
        <v>5.15</v>
      </c>
      <c r="T21" s="9">
        <v>1</v>
      </c>
    </row>
    <row r="22" spans="1:68" x14ac:dyDescent="0.45">
      <c r="A22" s="335" t="s">
        <v>245</v>
      </c>
      <c r="B22" s="318"/>
      <c r="C22" s="318"/>
      <c r="D22" s="318"/>
      <c r="E22" s="318"/>
      <c r="F22" s="319"/>
      <c r="G22" s="30"/>
      <c r="H22" s="21">
        <v>602</v>
      </c>
      <c r="I22" s="1" t="s">
        <v>22</v>
      </c>
      <c r="J22" s="1" t="s">
        <v>154</v>
      </c>
      <c r="K22" s="1" t="s">
        <v>155</v>
      </c>
      <c r="L22" s="14">
        <v>40</v>
      </c>
      <c r="M22" s="3">
        <v>12</v>
      </c>
      <c r="O22" s="21">
        <v>607</v>
      </c>
      <c r="P22" s="1" t="s">
        <v>22</v>
      </c>
      <c r="Q22" s="1" t="s">
        <v>160</v>
      </c>
      <c r="R22" s="1" t="s">
        <v>161</v>
      </c>
      <c r="S22" s="14">
        <v>5.08</v>
      </c>
      <c r="T22" s="3">
        <v>2</v>
      </c>
      <c r="AZ22" t="str">
        <f>IFERROR(VLOOKUP(#REF!,#REF!,6,FALSE),"")</f>
        <v/>
      </c>
      <c r="BP22" t="str">
        <f>IFERROR(VLOOKUP(#REF!,#REF!,6,FALSE),"")</f>
        <v/>
      </c>
    </row>
    <row r="23" spans="1:68" x14ac:dyDescent="0.45">
      <c r="A23" s="320"/>
      <c r="B23" s="321"/>
      <c r="C23" s="321"/>
      <c r="D23" s="321"/>
      <c r="E23" s="321"/>
      <c r="F23" s="322"/>
      <c r="H23" s="21">
        <v>301</v>
      </c>
      <c r="I23" s="1" t="s">
        <v>13</v>
      </c>
      <c r="J23" s="1" t="s">
        <v>120</v>
      </c>
      <c r="K23" s="1" t="s">
        <v>121</v>
      </c>
      <c r="L23" s="14">
        <v>38</v>
      </c>
      <c r="M23" s="3">
        <v>17</v>
      </c>
      <c r="O23" s="21">
        <v>609</v>
      </c>
      <c r="P23" s="1" t="s">
        <v>22</v>
      </c>
      <c r="Q23" s="1" t="s">
        <v>164</v>
      </c>
      <c r="R23" s="1" t="s">
        <v>165</v>
      </c>
      <c r="S23" s="14">
        <v>4.7300000000000004</v>
      </c>
      <c r="T23" s="3">
        <v>3</v>
      </c>
      <c r="AZ23" t="str">
        <f>IFERROR(VLOOKUP(#REF!,#REF!,6,FALSE),"")</f>
        <v/>
      </c>
      <c r="BP23" t="str">
        <f>IFERROR(VLOOKUP(#REF!,#REF!,6,FALSE),"")</f>
        <v/>
      </c>
    </row>
    <row r="24" spans="1:68" ht="14.65" thickBot="1" x14ac:dyDescent="0.5">
      <c r="A24" s="151" t="s">
        <v>212</v>
      </c>
      <c r="B24" s="152"/>
      <c r="C24" s="152"/>
      <c r="D24" s="152"/>
      <c r="E24" s="152"/>
      <c r="F24" s="153"/>
      <c r="H24" s="21">
        <v>409</v>
      </c>
      <c r="I24" s="1" t="s">
        <v>16</v>
      </c>
      <c r="J24" s="1" t="s">
        <v>54</v>
      </c>
      <c r="K24" s="1" t="s">
        <v>55</v>
      </c>
      <c r="L24" s="14">
        <v>38</v>
      </c>
      <c r="M24" s="3">
        <v>17</v>
      </c>
      <c r="O24" s="21">
        <v>107</v>
      </c>
      <c r="P24" s="1" t="s">
        <v>7</v>
      </c>
      <c r="Q24" s="1" t="s">
        <v>102</v>
      </c>
      <c r="R24" s="1" t="s">
        <v>103</v>
      </c>
      <c r="S24" s="14">
        <v>4.7300000000000004</v>
      </c>
      <c r="T24" s="3">
        <v>3</v>
      </c>
      <c r="AZ24" t="str">
        <f>IFERROR(VLOOKUP(#REF!,#REF!,6,FALSE),"")</f>
        <v/>
      </c>
    </row>
    <row r="25" spans="1:68" ht="14.65" thickBot="1" x14ac:dyDescent="0.5">
      <c r="A25" s="147" t="s">
        <v>27</v>
      </c>
      <c r="B25" s="148" t="s">
        <v>267</v>
      </c>
      <c r="C25" s="148" t="s">
        <v>242</v>
      </c>
      <c r="D25" s="148" t="s">
        <v>243</v>
      </c>
      <c r="E25" s="148" t="s">
        <v>244</v>
      </c>
      <c r="F25" s="149" t="s">
        <v>214</v>
      </c>
      <c r="H25" s="21">
        <v>604</v>
      </c>
      <c r="I25" s="1" t="s">
        <v>22</v>
      </c>
      <c r="J25" s="1" t="s">
        <v>158</v>
      </c>
      <c r="K25" s="1" t="s">
        <v>159</v>
      </c>
      <c r="L25" s="14">
        <v>37</v>
      </c>
      <c r="M25" s="3">
        <v>19</v>
      </c>
      <c r="O25" s="21">
        <v>614</v>
      </c>
      <c r="P25" s="1" t="s">
        <v>22</v>
      </c>
      <c r="Q25" s="1" t="s">
        <v>168</v>
      </c>
      <c r="R25" s="1" t="s">
        <v>169</v>
      </c>
      <c r="S25" s="14">
        <v>4.54</v>
      </c>
      <c r="T25" s="3">
        <v>5</v>
      </c>
    </row>
    <row r="26" spans="1:68" x14ac:dyDescent="0.45">
      <c r="A26" s="23">
        <v>602</v>
      </c>
      <c r="B26" s="8" t="s">
        <v>22</v>
      </c>
      <c r="C26" s="8" t="s">
        <v>154</v>
      </c>
      <c r="D26" s="8" t="s">
        <v>155</v>
      </c>
      <c r="E26" s="24">
        <v>5.0599999999999996</v>
      </c>
      <c r="F26" s="9">
        <v>1</v>
      </c>
      <c r="H26" s="21">
        <v>107</v>
      </c>
      <c r="I26" s="1" t="s">
        <v>7</v>
      </c>
      <c r="J26" s="1" t="s">
        <v>102</v>
      </c>
      <c r="K26" s="1" t="s">
        <v>103</v>
      </c>
      <c r="L26" s="14">
        <v>37</v>
      </c>
      <c r="M26" s="3">
        <v>19</v>
      </c>
      <c r="O26" s="21">
        <v>164</v>
      </c>
      <c r="P26" s="1" t="s">
        <v>7</v>
      </c>
      <c r="Q26" s="1" t="s">
        <v>101</v>
      </c>
      <c r="R26" s="1" t="s">
        <v>110</v>
      </c>
      <c r="S26" s="14">
        <v>4.5199999999999996</v>
      </c>
      <c r="T26" s="3">
        <v>6</v>
      </c>
    </row>
    <row r="27" spans="1:68" x14ac:dyDescent="0.45">
      <c r="A27" s="21">
        <v>600</v>
      </c>
      <c r="B27" s="1" t="s">
        <v>22</v>
      </c>
      <c r="C27" s="1" t="s">
        <v>150</v>
      </c>
      <c r="D27" s="1" t="s">
        <v>151</v>
      </c>
      <c r="E27" s="14">
        <v>5.0199999999999996</v>
      </c>
      <c r="F27" s="3">
        <v>2</v>
      </c>
      <c r="H27" s="21">
        <v>402</v>
      </c>
      <c r="I27" s="1" t="s">
        <v>16</v>
      </c>
      <c r="J27" s="1" t="s">
        <v>45</v>
      </c>
      <c r="K27" s="1" t="s">
        <v>61</v>
      </c>
      <c r="L27" s="14">
        <v>32</v>
      </c>
      <c r="M27" s="3">
        <v>21</v>
      </c>
      <c r="O27" s="21">
        <v>406</v>
      </c>
      <c r="P27" s="1" t="s">
        <v>16</v>
      </c>
      <c r="Q27" s="1" t="s">
        <v>48</v>
      </c>
      <c r="R27" s="1" t="s">
        <v>50</v>
      </c>
      <c r="S27" s="14">
        <v>4.3899999999999997</v>
      </c>
      <c r="T27" s="3">
        <v>7</v>
      </c>
    </row>
    <row r="28" spans="1:68" ht="14.65" thickBot="1" x14ac:dyDescent="0.5">
      <c r="A28" s="21">
        <v>601</v>
      </c>
      <c r="B28" s="1" t="s">
        <v>22</v>
      </c>
      <c r="C28" s="1" t="s">
        <v>152</v>
      </c>
      <c r="D28" s="1" t="s">
        <v>153</v>
      </c>
      <c r="E28" s="14">
        <v>4.95</v>
      </c>
      <c r="F28" s="3">
        <v>3</v>
      </c>
      <c r="H28" s="21">
        <v>663</v>
      </c>
      <c r="I28" s="1" t="s">
        <v>22</v>
      </c>
      <c r="J28" s="1" t="s">
        <v>272</v>
      </c>
      <c r="K28" s="1" t="s">
        <v>135</v>
      </c>
      <c r="L28" s="14">
        <v>32</v>
      </c>
      <c r="M28" s="3">
        <v>21</v>
      </c>
      <c r="O28" s="22">
        <v>401</v>
      </c>
      <c r="P28" s="5" t="s">
        <v>16</v>
      </c>
      <c r="Q28" s="5" t="s">
        <v>45</v>
      </c>
      <c r="R28" s="5" t="s">
        <v>33</v>
      </c>
      <c r="S28" s="120">
        <v>2.36</v>
      </c>
      <c r="T28" s="6">
        <v>8</v>
      </c>
    </row>
    <row r="29" spans="1:68" ht="14.65" thickBot="1" x14ac:dyDescent="0.5">
      <c r="A29" s="21">
        <v>112</v>
      </c>
      <c r="B29" s="1" t="s">
        <v>7</v>
      </c>
      <c r="C29" s="1" t="s">
        <v>106</v>
      </c>
      <c r="D29" s="1" t="s">
        <v>107</v>
      </c>
      <c r="E29" s="14">
        <v>4.82</v>
      </c>
      <c r="F29" s="3">
        <v>4</v>
      </c>
      <c r="H29" s="22">
        <v>414</v>
      </c>
      <c r="I29" s="5" t="s">
        <v>16</v>
      </c>
      <c r="J29" s="5" t="s">
        <v>60</v>
      </c>
      <c r="K29" s="5" t="s">
        <v>61</v>
      </c>
      <c r="L29" s="120">
        <v>31</v>
      </c>
      <c r="M29" s="6">
        <v>23</v>
      </c>
      <c r="U29" s="11"/>
      <c r="AC29" s="11"/>
    </row>
    <row r="30" spans="1:68" ht="14.65" thickBot="1" x14ac:dyDescent="0.5">
      <c r="A30" s="21">
        <v>406</v>
      </c>
      <c r="B30" s="1" t="s">
        <v>16</v>
      </c>
      <c r="C30" s="1" t="s">
        <v>48</v>
      </c>
      <c r="D30" s="1" t="s">
        <v>50</v>
      </c>
      <c r="E30" s="14">
        <v>4.66</v>
      </c>
      <c r="F30" s="3">
        <v>5</v>
      </c>
      <c r="O30" s="368" t="s">
        <v>228</v>
      </c>
      <c r="P30" s="369"/>
      <c r="Q30" s="369"/>
      <c r="R30" s="369"/>
      <c r="S30" s="369"/>
      <c r="T30" s="370"/>
    </row>
    <row r="31" spans="1:68" x14ac:dyDescent="0.45">
      <c r="A31" s="21">
        <v>202</v>
      </c>
      <c r="B31" s="1" t="s">
        <v>10</v>
      </c>
      <c r="C31" s="1" t="s">
        <v>205</v>
      </c>
      <c r="D31" s="1" t="s">
        <v>206</v>
      </c>
      <c r="E31" s="14">
        <v>4.5999999999999996</v>
      </c>
      <c r="F31" s="3">
        <v>6</v>
      </c>
      <c r="H31" s="329" t="s">
        <v>246</v>
      </c>
      <c r="I31" s="330"/>
      <c r="J31" s="330"/>
      <c r="K31" s="330"/>
      <c r="L31" s="330"/>
      <c r="M31" s="331"/>
      <c r="N31" s="30"/>
      <c r="O31" s="371"/>
      <c r="P31" s="372"/>
      <c r="Q31" s="372"/>
      <c r="R31" s="372"/>
      <c r="S31" s="372"/>
      <c r="T31" s="373"/>
    </row>
    <row r="32" spans="1:68" ht="14.65" thickBot="1" x14ac:dyDescent="0.5">
      <c r="A32" s="21">
        <v>201</v>
      </c>
      <c r="B32" s="1" t="s">
        <v>10</v>
      </c>
      <c r="C32" s="1" t="s">
        <v>203</v>
      </c>
      <c r="D32" s="1" t="s">
        <v>204</v>
      </c>
      <c r="E32" s="14">
        <v>4.46</v>
      </c>
      <c r="F32" s="3">
        <v>7</v>
      </c>
      <c r="H32" s="332"/>
      <c r="I32" s="333"/>
      <c r="J32" s="333"/>
      <c r="K32" s="333"/>
      <c r="L32" s="333"/>
      <c r="M32" s="334"/>
      <c r="O32" s="169" t="s">
        <v>212</v>
      </c>
      <c r="P32" s="170"/>
      <c r="Q32" s="170"/>
      <c r="R32" s="170"/>
      <c r="S32" s="170"/>
      <c r="T32" s="171"/>
    </row>
    <row r="33" spans="1:44" ht="14.65" thickBot="1" x14ac:dyDescent="0.5">
      <c r="A33" s="21">
        <v>302</v>
      </c>
      <c r="B33" s="1" t="s">
        <v>13</v>
      </c>
      <c r="C33" s="1" t="s">
        <v>122</v>
      </c>
      <c r="D33" s="1" t="s">
        <v>123</v>
      </c>
      <c r="E33" s="14">
        <v>4.4400000000000004</v>
      </c>
      <c r="F33" s="3">
        <v>8</v>
      </c>
      <c r="H33" s="172" t="s">
        <v>212</v>
      </c>
      <c r="I33" s="173"/>
      <c r="J33" s="173"/>
      <c r="K33" s="173"/>
      <c r="L33" s="173"/>
      <c r="M33" s="174"/>
      <c r="O33" s="147" t="s">
        <v>27</v>
      </c>
      <c r="P33" s="148" t="s">
        <v>267</v>
      </c>
      <c r="Q33" s="148" t="s">
        <v>242</v>
      </c>
      <c r="R33" s="148" t="s">
        <v>243</v>
      </c>
      <c r="S33" s="148" t="s">
        <v>244</v>
      </c>
      <c r="T33" s="149" t="s">
        <v>214</v>
      </c>
    </row>
    <row r="34" spans="1:44" ht="14.65" thickBot="1" x14ac:dyDescent="0.5">
      <c r="A34" s="21">
        <v>100</v>
      </c>
      <c r="B34" s="1" t="s">
        <v>7</v>
      </c>
      <c r="C34" s="1" t="s">
        <v>95</v>
      </c>
      <c r="D34" s="1" t="s">
        <v>96</v>
      </c>
      <c r="E34" s="14">
        <v>4.38</v>
      </c>
      <c r="F34" s="3">
        <v>9</v>
      </c>
      <c r="H34" s="147" t="s">
        <v>27</v>
      </c>
      <c r="I34" s="148" t="s">
        <v>267</v>
      </c>
      <c r="J34" s="148" t="s">
        <v>242</v>
      </c>
      <c r="K34" s="148" t="s">
        <v>243</v>
      </c>
      <c r="L34" s="148" t="s">
        <v>244</v>
      </c>
      <c r="M34" s="149" t="s">
        <v>214</v>
      </c>
      <c r="O34" s="178">
        <v>411</v>
      </c>
      <c r="P34" s="179" t="s">
        <v>16</v>
      </c>
      <c r="Q34" s="179" t="s">
        <v>56</v>
      </c>
      <c r="R34" s="179" t="s">
        <v>57</v>
      </c>
      <c r="S34" s="180">
        <v>5.63</v>
      </c>
      <c r="T34" s="181">
        <v>1</v>
      </c>
    </row>
    <row r="35" spans="1:44" ht="14.65" thickBot="1" x14ac:dyDescent="0.5">
      <c r="A35" s="21">
        <v>110</v>
      </c>
      <c r="B35" s="1" t="s">
        <v>7</v>
      </c>
      <c r="C35" s="1" t="s">
        <v>104</v>
      </c>
      <c r="D35" s="1" t="s">
        <v>105</v>
      </c>
      <c r="E35" s="14">
        <v>4.3600000000000003</v>
      </c>
      <c r="F35" s="3">
        <v>10</v>
      </c>
      <c r="H35" s="23">
        <v>600</v>
      </c>
      <c r="I35" s="8" t="s">
        <v>22</v>
      </c>
      <c r="J35" s="8" t="s">
        <v>150</v>
      </c>
      <c r="K35" s="8" t="s">
        <v>151</v>
      </c>
      <c r="L35" s="154">
        <v>13.5</v>
      </c>
      <c r="M35" s="9">
        <v>1</v>
      </c>
    </row>
    <row r="36" spans="1:44" x14ac:dyDescent="0.45">
      <c r="A36" s="21">
        <v>102</v>
      </c>
      <c r="B36" s="1" t="s">
        <v>7</v>
      </c>
      <c r="C36" s="1" t="s">
        <v>99</v>
      </c>
      <c r="D36" s="1" t="s">
        <v>100</v>
      </c>
      <c r="E36" s="14">
        <v>4.34</v>
      </c>
      <c r="F36" s="3">
        <v>11</v>
      </c>
      <c r="H36" s="21">
        <v>200</v>
      </c>
      <c r="I36" s="1" t="s">
        <v>10</v>
      </c>
      <c r="J36" s="1" t="s">
        <v>201</v>
      </c>
      <c r="K36" s="1" t="s">
        <v>202</v>
      </c>
      <c r="L36" s="27">
        <v>13.7</v>
      </c>
      <c r="M36" s="3">
        <v>2</v>
      </c>
      <c r="O36" s="342" t="s">
        <v>115</v>
      </c>
      <c r="P36" s="343"/>
      <c r="Q36" s="343"/>
      <c r="R36" s="343"/>
      <c r="S36" s="343"/>
      <c r="T36" s="344"/>
    </row>
    <row r="37" spans="1:44" x14ac:dyDescent="0.45">
      <c r="A37" s="21">
        <v>404</v>
      </c>
      <c r="B37" s="1" t="s">
        <v>16</v>
      </c>
      <c r="C37" s="1" t="s">
        <v>46</v>
      </c>
      <c r="D37" s="1" t="s">
        <v>47</v>
      </c>
      <c r="E37" s="14">
        <v>4.28</v>
      </c>
      <c r="F37" s="3">
        <v>12</v>
      </c>
      <c r="H37" s="21">
        <v>202</v>
      </c>
      <c r="I37" s="1" t="s">
        <v>10</v>
      </c>
      <c r="J37" s="1" t="s">
        <v>205</v>
      </c>
      <c r="K37" s="1" t="s">
        <v>206</v>
      </c>
      <c r="L37" s="27">
        <v>13.9</v>
      </c>
      <c r="M37" s="3">
        <v>3</v>
      </c>
      <c r="O37" s="345"/>
      <c r="P37" s="346"/>
      <c r="Q37" s="346"/>
      <c r="R37" s="346"/>
      <c r="S37" s="346"/>
      <c r="T37" s="347"/>
    </row>
    <row r="38" spans="1:44" ht="14.65" thickBot="1" x14ac:dyDescent="0.5">
      <c r="A38" s="21">
        <v>662</v>
      </c>
      <c r="B38" s="1" t="s">
        <v>22</v>
      </c>
      <c r="C38" s="1" t="s">
        <v>256</v>
      </c>
      <c r="D38" s="1" t="s">
        <v>257</v>
      </c>
      <c r="E38" s="14">
        <v>4.26</v>
      </c>
      <c r="F38" s="3">
        <v>13</v>
      </c>
      <c r="H38" s="21">
        <v>662</v>
      </c>
      <c r="I38" s="1" t="s">
        <v>22</v>
      </c>
      <c r="J38" s="1" t="s">
        <v>256</v>
      </c>
      <c r="K38" s="1" t="s">
        <v>257</v>
      </c>
      <c r="L38" s="27">
        <v>14</v>
      </c>
      <c r="M38" s="3">
        <v>4</v>
      </c>
      <c r="O38" s="175" t="s">
        <v>212</v>
      </c>
      <c r="P38" s="176"/>
      <c r="Q38" s="176"/>
      <c r="R38" s="176"/>
      <c r="S38" s="176"/>
      <c r="T38" s="177"/>
      <c r="AR38" t="str">
        <f>IFERROR(VLOOKUP(#REF!,#REF!,6,FALSE),"")</f>
        <v/>
      </c>
    </row>
    <row r="39" spans="1:44" ht="14.65" thickBot="1" x14ac:dyDescent="0.5">
      <c r="A39" s="21">
        <v>301</v>
      </c>
      <c r="B39" s="1" t="s">
        <v>13</v>
      </c>
      <c r="C39" s="1" t="s">
        <v>120</v>
      </c>
      <c r="D39" s="1" t="s">
        <v>121</v>
      </c>
      <c r="E39" s="14">
        <v>4.21</v>
      </c>
      <c r="F39" s="3">
        <v>14</v>
      </c>
      <c r="H39" s="21">
        <v>208</v>
      </c>
      <c r="I39" s="1" t="s">
        <v>10</v>
      </c>
      <c r="J39" s="1" t="s">
        <v>277</v>
      </c>
      <c r="K39" s="1" t="s">
        <v>276</v>
      </c>
      <c r="L39" s="27">
        <v>14.1</v>
      </c>
      <c r="M39" s="3">
        <v>5</v>
      </c>
      <c r="O39" s="147" t="s">
        <v>27</v>
      </c>
      <c r="P39" s="148" t="s">
        <v>267</v>
      </c>
      <c r="Q39" s="148" t="s">
        <v>242</v>
      </c>
      <c r="R39" s="148" t="s">
        <v>243</v>
      </c>
      <c r="S39" s="148" t="s">
        <v>213</v>
      </c>
      <c r="T39" s="149" t="s">
        <v>214</v>
      </c>
      <c r="AR39" t="str">
        <f>IFERROR(VLOOKUP(#REF!,#REF!,6,FALSE),"")</f>
        <v/>
      </c>
    </row>
    <row r="40" spans="1:44" x14ac:dyDescent="0.45">
      <c r="A40" s="21">
        <v>460</v>
      </c>
      <c r="B40" s="1" t="s">
        <v>16</v>
      </c>
      <c r="C40" s="1" t="s">
        <v>62</v>
      </c>
      <c r="D40" s="1" t="s">
        <v>63</v>
      </c>
      <c r="E40" s="14">
        <v>4.16</v>
      </c>
      <c r="F40" s="3">
        <v>15</v>
      </c>
      <c r="H40" s="21">
        <v>300</v>
      </c>
      <c r="I40" s="1" t="s">
        <v>13</v>
      </c>
      <c r="J40" s="1" t="s">
        <v>118</v>
      </c>
      <c r="K40" s="1" t="s">
        <v>119</v>
      </c>
      <c r="L40" s="27">
        <v>14.2</v>
      </c>
      <c r="M40" s="3">
        <v>6</v>
      </c>
      <c r="O40" s="23">
        <v>302</v>
      </c>
      <c r="P40" s="8" t="s">
        <v>13</v>
      </c>
      <c r="Q40" s="8" t="s">
        <v>122</v>
      </c>
      <c r="R40" s="8" t="s">
        <v>123</v>
      </c>
      <c r="S40" s="24">
        <v>60</v>
      </c>
      <c r="T40" s="9">
        <v>1</v>
      </c>
      <c r="AR40" t="str">
        <f>IFERROR(VLOOKUP(#REF!,#REF!,6,FALSE),"")</f>
        <v/>
      </c>
    </row>
    <row r="41" spans="1:44" ht="14.65" thickBot="1" x14ac:dyDescent="0.5">
      <c r="A41" s="22">
        <v>409</v>
      </c>
      <c r="B41" s="5" t="s">
        <v>16</v>
      </c>
      <c r="C41" s="5" t="s">
        <v>54</v>
      </c>
      <c r="D41" s="5" t="s">
        <v>55</v>
      </c>
      <c r="E41" s="120">
        <v>3.38</v>
      </c>
      <c r="F41" s="6">
        <v>16</v>
      </c>
      <c r="H41" s="21">
        <v>163</v>
      </c>
      <c r="I41" s="1" t="s">
        <v>7</v>
      </c>
      <c r="J41" s="1" t="s">
        <v>108</v>
      </c>
      <c r="K41" s="1" t="s">
        <v>109</v>
      </c>
      <c r="L41" s="27">
        <v>14.8</v>
      </c>
      <c r="M41" s="3">
        <v>7</v>
      </c>
      <c r="O41" s="21">
        <v>614</v>
      </c>
      <c r="P41" s="1" t="s">
        <v>22</v>
      </c>
      <c r="Q41" s="1" t="s">
        <v>168</v>
      </c>
      <c r="R41" s="1" t="s">
        <v>169</v>
      </c>
      <c r="S41" s="14">
        <v>54</v>
      </c>
      <c r="T41" s="3">
        <v>2</v>
      </c>
      <c r="AR41" t="str">
        <f>IFERROR(VLOOKUP(#REF!,#REF!,6,FALSE),"")</f>
        <v/>
      </c>
    </row>
    <row r="42" spans="1:44" ht="14.65" thickBot="1" x14ac:dyDescent="0.5">
      <c r="H42" s="21">
        <v>100</v>
      </c>
      <c r="I42" s="1" t="s">
        <v>7</v>
      </c>
      <c r="J42" s="1" t="s">
        <v>95</v>
      </c>
      <c r="K42" s="1" t="s">
        <v>96</v>
      </c>
      <c r="L42" s="27">
        <v>14.9</v>
      </c>
      <c r="M42" s="3">
        <v>8</v>
      </c>
      <c r="O42" s="21">
        <v>301</v>
      </c>
      <c r="P42" s="1" t="s">
        <v>13</v>
      </c>
      <c r="Q42" s="1" t="s">
        <v>120</v>
      </c>
      <c r="R42" s="1" t="s">
        <v>121</v>
      </c>
      <c r="S42" s="14">
        <v>51</v>
      </c>
      <c r="T42" s="3">
        <v>3</v>
      </c>
      <c r="AR42" t="str">
        <f>IFERROR(VLOOKUP(#REF!,#REF!,6,FALSE),"")</f>
        <v/>
      </c>
    </row>
    <row r="43" spans="1:44" x14ac:dyDescent="0.45">
      <c r="A43" s="336" t="s">
        <v>251</v>
      </c>
      <c r="B43" s="337"/>
      <c r="C43" s="337"/>
      <c r="D43" s="337"/>
      <c r="E43" s="337"/>
      <c r="F43" s="338"/>
      <c r="G43" s="30"/>
      <c r="H43" s="21">
        <v>609</v>
      </c>
      <c r="I43" s="1" t="s">
        <v>22</v>
      </c>
      <c r="J43" s="1" t="s">
        <v>164</v>
      </c>
      <c r="K43" s="1" t="s">
        <v>165</v>
      </c>
      <c r="L43" s="27">
        <v>14.9</v>
      </c>
      <c r="M43" s="3">
        <v>8</v>
      </c>
      <c r="O43" s="21">
        <v>408</v>
      </c>
      <c r="P43" s="1" t="s">
        <v>16</v>
      </c>
      <c r="Q43" s="1" t="s">
        <v>52</v>
      </c>
      <c r="R43" s="1" t="s">
        <v>53</v>
      </c>
      <c r="S43" s="14">
        <v>49</v>
      </c>
      <c r="T43" s="3">
        <v>4</v>
      </c>
      <c r="AR43" t="str">
        <f>IFERROR(VLOOKUP(#REF!,#REF!,6,FALSE),"")</f>
        <v/>
      </c>
    </row>
    <row r="44" spans="1:44" x14ac:dyDescent="0.45">
      <c r="A44" s="339"/>
      <c r="B44" s="340"/>
      <c r="C44" s="340"/>
      <c r="D44" s="340"/>
      <c r="E44" s="340"/>
      <c r="F44" s="341"/>
      <c r="H44" s="21">
        <v>107</v>
      </c>
      <c r="I44" s="1" t="s">
        <v>7</v>
      </c>
      <c r="J44" s="1" t="s">
        <v>102</v>
      </c>
      <c r="K44" s="1" t="s">
        <v>103</v>
      </c>
      <c r="L44" s="14">
        <v>15</v>
      </c>
      <c r="M44" s="3">
        <v>10</v>
      </c>
      <c r="O44" s="21">
        <v>400</v>
      </c>
      <c r="P44" s="1" t="s">
        <v>16</v>
      </c>
      <c r="Q44" s="1" t="s">
        <v>43</v>
      </c>
      <c r="R44" s="1" t="s">
        <v>44</v>
      </c>
      <c r="S44" s="14">
        <v>48</v>
      </c>
      <c r="T44" s="3">
        <v>5</v>
      </c>
      <c r="AC44" s="11"/>
      <c r="AR44" t="str">
        <f>IFERROR(VLOOKUP(#REF!,#REF!,6,FALSE),"")</f>
        <v/>
      </c>
    </row>
    <row r="45" spans="1:44" ht="14.65" thickBot="1" x14ac:dyDescent="0.5">
      <c r="A45" s="163" t="s">
        <v>212</v>
      </c>
      <c r="B45" s="164"/>
      <c r="C45" s="164"/>
      <c r="D45" s="164"/>
      <c r="E45" s="164"/>
      <c r="F45" s="165"/>
      <c r="H45" s="21">
        <v>460</v>
      </c>
      <c r="I45" s="1" t="s">
        <v>16</v>
      </c>
      <c r="J45" s="1" t="s">
        <v>62</v>
      </c>
      <c r="K45" s="1" t="s">
        <v>63</v>
      </c>
      <c r="L45" s="27">
        <v>15.1</v>
      </c>
      <c r="M45" s="3">
        <v>11</v>
      </c>
      <c r="O45" s="21">
        <v>163</v>
      </c>
      <c r="P45" s="1" t="s">
        <v>7</v>
      </c>
      <c r="Q45" s="1" t="s">
        <v>108</v>
      </c>
      <c r="R45" s="1" t="s">
        <v>109</v>
      </c>
      <c r="S45" s="14">
        <v>45</v>
      </c>
      <c r="T45" s="3">
        <v>6</v>
      </c>
    </row>
    <row r="46" spans="1:44" ht="14.65" thickBot="1" x14ac:dyDescent="0.5">
      <c r="A46" s="147" t="s">
        <v>27</v>
      </c>
      <c r="B46" s="148" t="s">
        <v>267</v>
      </c>
      <c r="C46" s="148" t="s">
        <v>242</v>
      </c>
      <c r="D46" s="148" t="s">
        <v>243</v>
      </c>
      <c r="E46" s="148" t="s">
        <v>244</v>
      </c>
      <c r="F46" s="149" t="s">
        <v>214</v>
      </c>
      <c r="H46" s="21">
        <v>604</v>
      </c>
      <c r="I46" s="1" t="s">
        <v>22</v>
      </c>
      <c r="J46" s="1" t="s">
        <v>158</v>
      </c>
      <c r="K46" s="1" t="s">
        <v>159</v>
      </c>
      <c r="L46" s="14">
        <v>15.1</v>
      </c>
      <c r="M46" s="3">
        <v>11</v>
      </c>
      <c r="O46" s="21">
        <v>102</v>
      </c>
      <c r="P46" s="1" t="s">
        <v>7</v>
      </c>
      <c r="Q46" s="1" t="s">
        <v>99</v>
      </c>
      <c r="R46" s="1" t="s">
        <v>100</v>
      </c>
      <c r="S46" s="14">
        <v>43</v>
      </c>
      <c r="T46" s="3">
        <v>7</v>
      </c>
      <c r="AJ46" t="str">
        <f>IFERROR(VLOOKUP(#REF!,#REF!,6,FALSE),"")</f>
        <v/>
      </c>
    </row>
    <row r="47" spans="1:44" x14ac:dyDescent="0.45">
      <c r="A47" s="23">
        <v>601</v>
      </c>
      <c r="B47" s="8" t="s">
        <v>22</v>
      </c>
      <c r="C47" s="8" t="s">
        <v>152</v>
      </c>
      <c r="D47" s="8" t="s">
        <v>153</v>
      </c>
      <c r="E47" s="24">
        <v>39</v>
      </c>
      <c r="F47" s="9">
        <v>1</v>
      </c>
      <c r="H47" s="21">
        <v>201</v>
      </c>
      <c r="I47" s="1" t="s">
        <v>10</v>
      </c>
      <c r="J47" s="1" t="s">
        <v>203</v>
      </c>
      <c r="K47" s="1" t="s">
        <v>204</v>
      </c>
      <c r="L47" s="27">
        <v>15.4</v>
      </c>
      <c r="M47" s="3">
        <v>13</v>
      </c>
      <c r="O47" s="21">
        <v>603</v>
      </c>
      <c r="P47" s="1" t="s">
        <v>22</v>
      </c>
      <c r="Q47" s="1" t="s">
        <v>156</v>
      </c>
      <c r="R47" s="1" t="s">
        <v>157</v>
      </c>
      <c r="S47" s="14">
        <v>42</v>
      </c>
      <c r="T47" s="3">
        <v>8</v>
      </c>
      <c r="AJ47" t="str">
        <f>IFERROR(VLOOKUP(#REF!,#REF!,6,FALSE),"")</f>
        <v/>
      </c>
    </row>
    <row r="48" spans="1:44" x14ac:dyDescent="0.45">
      <c r="A48" s="21">
        <v>164</v>
      </c>
      <c r="B48" s="1" t="s">
        <v>7</v>
      </c>
      <c r="C48" s="1" t="s">
        <v>101</v>
      </c>
      <c r="D48" s="1" t="s">
        <v>110</v>
      </c>
      <c r="E48" s="14">
        <v>37</v>
      </c>
      <c r="F48" s="3">
        <v>2</v>
      </c>
      <c r="H48" s="21">
        <v>408</v>
      </c>
      <c r="I48" s="1" t="s">
        <v>16</v>
      </c>
      <c r="J48" s="1" t="s">
        <v>52</v>
      </c>
      <c r="K48" s="1" t="s">
        <v>53</v>
      </c>
      <c r="L48" s="27">
        <v>16.2</v>
      </c>
      <c r="M48" s="3">
        <v>14</v>
      </c>
      <c r="O48" s="21">
        <v>300</v>
      </c>
      <c r="P48" s="1" t="s">
        <v>13</v>
      </c>
      <c r="Q48" s="1" t="s">
        <v>118</v>
      </c>
      <c r="R48" s="1" t="s">
        <v>119</v>
      </c>
      <c r="S48" s="14">
        <v>39</v>
      </c>
      <c r="T48" s="3">
        <v>9</v>
      </c>
      <c r="AJ48" t="str">
        <f>IFERROR(VLOOKUP(#REF!,#REF!,6,FALSE),"")</f>
        <v/>
      </c>
    </row>
    <row r="49" spans="1:36" x14ac:dyDescent="0.45">
      <c r="A49" s="21">
        <v>609</v>
      </c>
      <c r="B49" s="1" t="s">
        <v>22</v>
      </c>
      <c r="C49" s="1" t="s">
        <v>164</v>
      </c>
      <c r="D49" s="1" t="s">
        <v>165</v>
      </c>
      <c r="E49" s="14">
        <v>37</v>
      </c>
      <c r="F49" s="3">
        <v>2</v>
      </c>
      <c r="H49" s="21">
        <v>402</v>
      </c>
      <c r="I49" s="1" t="s">
        <v>16</v>
      </c>
      <c r="J49" s="1" t="s">
        <v>45</v>
      </c>
      <c r="K49" s="1" t="s">
        <v>61</v>
      </c>
      <c r="L49" s="27">
        <v>16.3</v>
      </c>
      <c r="M49" s="3">
        <v>15</v>
      </c>
      <c r="O49" s="21">
        <v>411</v>
      </c>
      <c r="P49" s="1" t="s">
        <v>16</v>
      </c>
      <c r="Q49" s="1" t="s">
        <v>56</v>
      </c>
      <c r="R49" s="1" t="s">
        <v>57</v>
      </c>
      <c r="S49" s="14">
        <v>28</v>
      </c>
      <c r="T49" s="3">
        <v>10</v>
      </c>
      <c r="AJ49" t="str">
        <f>IFERROR(VLOOKUP(#REF!,#REF!,6,FALSE),"")</f>
        <v/>
      </c>
    </row>
    <row r="50" spans="1:36" x14ac:dyDescent="0.45">
      <c r="A50" s="21">
        <v>604</v>
      </c>
      <c r="B50" s="1" t="s">
        <v>22</v>
      </c>
      <c r="C50" s="1" t="s">
        <v>158</v>
      </c>
      <c r="D50" s="1" t="s">
        <v>159</v>
      </c>
      <c r="E50" s="14">
        <v>37</v>
      </c>
      <c r="F50" s="3">
        <v>2</v>
      </c>
      <c r="H50" s="21">
        <v>663</v>
      </c>
      <c r="I50" s="1" t="s">
        <v>22</v>
      </c>
      <c r="J50" s="1" t="s">
        <v>272</v>
      </c>
      <c r="K50" s="1" t="s">
        <v>135</v>
      </c>
      <c r="L50" s="27">
        <v>16.5</v>
      </c>
      <c r="M50" s="3">
        <v>16</v>
      </c>
      <c r="O50" s="21">
        <v>608</v>
      </c>
      <c r="P50" s="1" t="s">
        <v>22</v>
      </c>
      <c r="Q50" s="1" t="s">
        <v>162</v>
      </c>
      <c r="R50" s="1" t="s">
        <v>163</v>
      </c>
      <c r="S50" s="14">
        <v>23</v>
      </c>
      <c r="T50" s="3">
        <v>11</v>
      </c>
      <c r="AJ50" t="str">
        <f>IFERROR(VLOOKUP(#REF!,#REF!,6,FALSE),"")</f>
        <v/>
      </c>
    </row>
    <row r="51" spans="1:36" x14ac:dyDescent="0.45">
      <c r="A51" s="21">
        <v>201</v>
      </c>
      <c r="B51" s="1" t="s">
        <v>10</v>
      </c>
      <c r="C51" s="1" t="s">
        <v>203</v>
      </c>
      <c r="D51" s="1" t="s">
        <v>204</v>
      </c>
      <c r="E51" s="14">
        <v>35</v>
      </c>
      <c r="F51" s="3">
        <v>4</v>
      </c>
      <c r="H51" s="21">
        <v>401</v>
      </c>
      <c r="I51" s="1" t="s">
        <v>16</v>
      </c>
      <c r="J51" s="1" t="s">
        <v>45</v>
      </c>
      <c r="K51" s="1" t="s">
        <v>33</v>
      </c>
      <c r="L51" s="27">
        <v>16.600000000000001</v>
      </c>
      <c r="M51" s="3">
        <v>17</v>
      </c>
      <c r="O51" s="21">
        <v>208</v>
      </c>
      <c r="P51" s="1" t="s">
        <v>10</v>
      </c>
      <c r="Q51" s="1" t="s">
        <v>277</v>
      </c>
      <c r="R51" s="1" t="s">
        <v>276</v>
      </c>
      <c r="S51" s="14">
        <v>21</v>
      </c>
      <c r="T51" s="3">
        <v>12</v>
      </c>
      <c r="AJ51" t="str">
        <f>IFERROR(VLOOKUP(#REF!,#REF!,6,FALSE),"")</f>
        <v/>
      </c>
    </row>
    <row r="52" spans="1:36" ht="14.65" thickBot="1" x14ac:dyDescent="0.5">
      <c r="A52" s="21">
        <v>603</v>
      </c>
      <c r="B52" s="1" t="s">
        <v>22</v>
      </c>
      <c r="C52" s="1" t="s">
        <v>156</v>
      </c>
      <c r="D52" s="1" t="s">
        <v>157</v>
      </c>
      <c r="E52" s="14">
        <v>36</v>
      </c>
      <c r="F52" s="3">
        <v>5</v>
      </c>
      <c r="H52" s="22">
        <v>414</v>
      </c>
      <c r="I52" s="5" t="s">
        <v>16</v>
      </c>
      <c r="J52" s="5" t="s">
        <v>60</v>
      </c>
      <c r="K52" s="5" t="s">
        <v>61</v>
      </c>
      <c r="L52" s="137">
        <v>17.5</v>
      </c>
      <c r="M52" s="6">
        <v>18</v>
      </c>
      <c r="O52" s="22">
        <v>112</v>
      </c>
      <c r="P52" s="5" t="s">
        <v>7</v>
      </c>
      <c r="Q52" s="5" t="s">
        <v>106</v>
      </c>
      <c r="R52" s="5" t="s">
        <v>107</v>
      </c>
      <c r="S52" s="120">
        <v>12</v>
      </c>
      <c r="T52" s="6">
        <v>13</v>
      </c>
      <c r="AJ52" t="str">
        <f>IFERROR(VLOOKUP(#REF!,#REF!,6,FALSE),"")</f>
        <v/>
      </c>
    </row>
    <row r="53" spans="1:36" x14ac:dyDescent="0.45">
      <c r="A53" s="21">
        <v>100</v>
      </c>
      <c r="B53" s="1" t="s">
        <v>7</v>
      </c>
      <c r="C53" s="1" t="s">
        <v>95</v>
      </c>
      <c r="D53" s="1" t="s">
        <v>96</v>
      </c>
      <c r="E53" s="14">
        <v>31</v>
      </c>
      <c r="F53" s="3">
        <v>5</v>
      </c>
    </row>
    <row r="54" spans="1:36" x14ac:dyDescent="0.45">
      <c r="A54" s="21">
        <v>413</v>
      </c>
      <c r="B54" s="1" t="s">
        <v>16</v>
      </c>
      <c r="C54" s="1" t="s">
        <v>58</v>
      </c>
      <c r="D54" s="1" t="s">
        <v>59</v>
      </c>
      <c r="E54" s="14">
        <v>34</v>
      </c>
      <c r="F54" s="3">
        <v>6</v>
      </c>
    </row>
    <row r="55" spans="1:36" x14ac:dyDescent="0.45">
      <c r="A55" s="21">
        <v>461</v>
      </c>
      <c r="B55" s="1" t="s">
        <v>16</v>
      </c>
      <c r="C55" s="1" t="s">
        <v>239</v>
      </c>
      <c r="D55" s="1" t="s">
        <v>240</v>
      </c>
      <c r="E55" s="14">
        <v>34</v>
      </c>
      <c r="F55" s="3">
        <v>6</v>
      </c>
    </row>
    <row r="56" spans="1:36" x14ac:dyDescent="0.45">
      <c r="A56" s="21">
        <v>406</v>
      </c>
      <c r="B56" s="1" t="s">
        <v>16</v>
      </c>
      <c r="C56" s="1" t="s">
        <v>48</v>
      </c>
      <c r="D56" s="1" t="s">
        <v>50</v>
      </c>
      <c r="E56" s="14">
        <v>34</v>
      </c>
      <c r="F56" s="3">
        <v>6</v>
      </c>
    </row>
    <row r="57" spans="1:36" x14ac:dyDescent="0.45">
      <c r="A57" s="21">
        <v>402</v>
      </c>
      <c r="B57" s="1" t="s">
        <v>16</v>
      </c>
      <c r="C57" s="1" t="s">
        <v>45</v>
      </c>
      <c r="D57" s="1" t="s">
        <v>61</v>
      </c>
      <c r="E57" s="14">
        <v>33</v>
      </c>
      <c r="F57" s="3">
        <v>9</v>
      </c>
    </row>
    <row r="58" spans="1:36" x14ac:dyDescent="0.45">
      <c r="A58" s="21">
        <v>608</v>
      </c>
      <c r="B58" s="1" t="s">
        <v>22</v>
      </c>
      <c r="C58" s="1" t="s">
        <v>162</v>
      </c>
      <c r="D58" s="1" t="s">
        <v>163</v>
      </c>
      <c r="E58" s="14">
        <v>31</v>
      </c>
      <c r="F58" s="3">
        <v>10</v>
      </c>
    </row>
    <row r="59" spans="1:36" x14ac:dyDescent="0.45">
      <c r="A59" s="21">
        <v>110</v>
      </c>
      <c r="B59" s="1" t="s">
        <v>7</v>
      </c>
      <c r="C59" s="1" t="s">
        <v>104</v>
      </c>
      <c r="D59" s="1" t="s">
        <v>105</v>
      </c>
      <c r="E59" s="14">
        <v>31</v>
      </c>
      <c r="F59" s="3">
        <v>10</v>
      </c>
    </row>
    <row r="60" spans="1:36" ht="14.65" thickBot="1" x14ac:dyDescent="0.5">
      <c r="A60" s="22">
        <v>401</v>
      </c>
      <c r="B60" s="5" t="s">
        <v>16</v>
      </c>
      <c r="C60" s="5" t="s">
        <v>45</v>
      </c>
      <c r="D60" s="5" t="s">
        <v>33</v>
      </c>
      <c r="E60" s="120">
        <v>26</v>
      </c>
      <c r="F60" s="6">
        <v>12</v>
      </c>
    </row>
  </sheetData>
  <mergeCells count="10">
    <mergeCell ref="H31:M32"/>
    <mergeCell ref="A22:F23"/>
    <mergeCell ref="A43:F44"/>
    <mergeCell ref="O36:T37"/>
    <mergeCell ref="A1:T1"/>
    <mergeCell ref="A3:F4"/>
    <mergeCell ref="H3:M4"/>
    <mergeCell ref="O3:T4"/>
    <mergeCell ref="O17:T18"/>
    <mergeCell ref="O30:T31"/>
  </mergeCells>
  <conditionalFormatting sqref="F7:F20">
    <cfRule type="duplicateValues" dxfId="31" priority="42"/>
  </conditionalFormatting>
  <conditionalFormatting sqref="F26:F41">
    <cfRule type="duplicateValues" dxfId="30" priority="43"/>
  </conditionalFormatting>
  <conditionalFormatting sqref="F47:F60">
    <cfRule type="duplicateValues" dxfId="29" priority="45"/>
  </conditionalFormatting>
  <conditionalFormatting sqref="M7:M29">
    <cfRule type="duplicateValues" dxfId="28" priority="104"/>
  </conditionalFormatting>
  <conditionalFormatting sqref="M35:M52">
    <cfRule type="duplicateValues" dxfId="27" priority="47"/>
  </conditionalFormatting>
  <conditionalFormatting sqref="T7:T15">
    <cfRule type="duplicateValues" dxfId="26" priority="52"/>
  </conditionalFormatting>
  <conditionalFormatting sqref="T21:T28">
    <cfRule type="duplicateValues" dxfId="25" priority="54"/>
  </conditionalFormatting>
  <conditionalFormatting sqref="T34">
    <cfRule type="duplicateValues" dxfId="24" priority="56"/>
  </conditionalFormatting>
  <conditionalFormatting sqref="T40:T52">
    <cfRule type="duplicateValues" dxfId="23" priority="53"/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A8BAF-56B1-492D-AEE5-E6D13396F4BF}">
  <sheetPr codeName="Sheet11"/>
  <dimension ref="B1:V28"/>
  <sheetViews>
    <sheetView showGridLines="0" workbookViewId="0">
      <selection activeCell="Q30" sqref="Q30"/>
    </sheetView>
  </sheetViews>
  <sheetFormatPr defaultColWidth="8.86328125" defaultRowHeight="14.25" x14ac:dyDescent="0.45"/>
  <cols>
    <col min="2" max="2" width="10.59765625" bestFit="1" customWidth="1"/>
    <col min="3" max="3" width="5.86328125" bestFit="1" customWidth="1"/>
    <col min="4" max="4" width="8.265625" bestFit="1" customWidth="1"/>
    <col min="5" max="5" width="9.86328125" bestFit="1" customWidth="1"/>
    <col min="6" max="6" width="7.73046875" bestFit="1" customWidth="1"/>
    <col min="7" max="7" width="10.59765625" bestFit="1" customWidth="1"/>
    <col min="8" max="8" width="4.1328125" customWidth="1"/>
    <col min="9" max="9" width="8.265625" bestFit="1" customWidth="1"/>
    <col min="10" max="10" width="5.3984375" bestFit="1" customWidth="1"/>
    <col min="11" max="11" width="8.265625" bestFit="1" customWidth="1"/>
    <col min="12" max="12" width="8.73046875" bestFit="1" customWidth="1"/>
    <col min="13" max="13" width="5.3984375" bestFit="1" customWidth="1"/>
    <col min="14" max="14" width="8.265625" bestFit="1" customWidth="1"/>
    <col min="15" max="15" width="4.73046875" bestFit="1" customWidth="1"/>
    <col min="16" max="16" width="8.265625" bestFit="1" customWidth="1"/>
    <col min="17" max="17" width="5.3984375" bestFit="1" customWidth="1"/>
    <col min="18" max="18" width="7.86328125" bestFit="1" customWidth="1"/>
    <col min="19" max="19" width="8" bestFit="1" customWidth="1"/>
    <col min="20" max="20" width="5.3984375" bestFit="1" customWidth="1"/>
    <col min="21" max="21" width="8.265625" bestFit="1" customWidth="1"/>
    <col min="22" max="22" width="4.73046875" bestFit="1" customWidth="1"/>
  </cols>
  <sheetData>
    <row r="1" spans="2:22" ht="14.65" thickBot="1" x14ac:dyDescent="0.5"/>
    <row r="2" spans="2:22" ht="31.15" thickBot="1" x14ac:dyDescent="0.95">
      <c r="B2" s="374" t="s">
        <v>328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6"/>
      <c r="V2" s="25"/>
    </row>
    <row r="3" spans="2:22" ht="14.65" thickBot="1" x14ac:dyDescent="0.5"/>
    <row r="4" spans="2:22" ht="25.9" thickBot="1" x14ac:dyDescent="0.8">
      <c r="B4" s="323" t="s">
        <v>284</v>
      </c>
      <c r="C4" s="324"/>
      <c r="D4" s="324"/>
      <c r="E4" s="324"/>
      <c r="F4" s="324"/>
      <c r="G4" s="325"/>
    </row>
    <row r="5" spans="2:22" ht="14.65" thickBot="1" x14ac:dyDescent="0.5"/>
    <row r="6" spans="2:22" ht="21" x14ac:dyDescent="0.65">
      <c r="B6" s="139" t="s">
        <v>200</v>
      </c>
      <c r="C6" s="140"/>
      <c r="D6" s="141" t="s">
        <v>221</v>
      </c>
      <c r="E6" s="140"/>
      <c r="F6" s="140"/>
      <c r="G6" s="142"/>
      <c r="I6" s="143" t="s">
        <v>215</v>
      </c>
      <c r="J6" s="144"/>
      <c r="K6" s="145" t="s">
        <v>222</v>
      </c>
      <c r="L6" s="144"/>
      <c r="M6" s="144"/>
      <c r="N6" s="146"/>
      <c r="P6" s="183" t="s">
        <v>215</v>
      </c>
      <c r="Q6" s="184"/>
      <c r="R6" s="185" t="s">
        <v>223</v>
      </c>
      <c r="S6" s="184"/>
      <c r="T6" s="184"/>
      <c r="U6" s="186"/>
    </row>
    <row r="7" spans="2:22" x14ac:dyDescent="0.45">
      <c r="B7" s="118"/>
      <c r="C7" s="15"/>
      <c r="D7" s="15"/>
      <c r="E7" s="15"/>
      <c r="F7" s="15"/>
      <c r="G7" s="119"/>
      <c r="I7" s="126"/>
      <c r="J7" s="13"/>
      <c r="K7" s="13"/>
      <c r="L7" s="13"/>
      <c r="M7" s="13"/>
      <c r="N7" s="127"/>
      <c r="P7" s="134"/>
      <c r="Q7" s="135"/>
      <c r="R7" s="135"/>
      <c r="S7" s="135"/>
      <c r="T7" s="135"/>
      <c r="U7" s="136"/>
    </row>
    <row r="8" spans="2:22" ht="14.65" thickBot="1" x14ac:dyDescent="0.5">
      <c r="B8" s="118" t="s">
        <v>212</v>
      </c>
      <c r="C8" s="15"/>
      <c r="D8" s="15"/>
      <c r="E8" s="15"/>
      <c r="F8" s="15"/>
      <c r="G8" s="119"/>
      <c r="I8" s="126" t="s">
        <v>212</v>
      </c>
      <c r="J8" s="13"/>
      <c r="K8" s="13"/>
      <c r="L8" s="13"/>
      <c r="M8" s="13"/>
      <c r="N8" s="127"/>
      <c r="P8" s="134" t="s">
        <v>212</v>
      </c>
      <c r="Q8" s="135"/>
      <c r="R8" s="135"/>
      <c r="S8" s="135"/>
      <c r="T8" s="135"/>
      <c r="U8" s="136"/>
    </row>
    <row r="9" spans="2:22" s="11" customFormat="1" ht="14.65" thickBot="1" x14ac:dyDescent="0.5">
      <c r="B9" s="147" t="s">
        <v>27</v>
      </c>
      <c r="C9" s="148" t="s">
        <v>23</v>
      </c>
      <c r="D9" s="148" t="s">
        <v>242</v>
      </c>
      <c r="E9" s="148" t="s">
        <v>243</v>
      </c>
      <c r="F9" s="148" t="s">
        <v>213</v>
      </c>
      <c r="G9" s="149" t="s">
        <v>214</v>
      </c>
      <c r="I9" s="147" t="s">
        <v>27</v>
      </c>
      <c r="J9" s="148" t="s">
        <v>267</v>
      </c>
      <c r="K9" s="148" t="s">
        <v>242</v>
      </c>
      <c r="L9" s="148" t="s">
        <v>243</v>
      </c>
      <c r="M9" s="148" t="s">
        <v>213</v>
      </c>
      <c r="N9" s="149" t="s">
        <v>214</v>
      </c>
      <c r="P9" s="147" t="s">
        <v>27</v>
      </c>
      <c r="Q9" s="148" t="s">
        <v>267</v>
      </c>
      <c r="R9" s="148" t="s">
        <v>242</v>
      </c>
      <c r="S9" s="148" t="s">
        <v>243</v>
      </c>
      <c r="T9" s="148" t="s">
        <v>213</v>
      </c>
      <c r="U9" s="149" t="s">
        <v>214</v>
      </c>
    </row>
    <row r="10" spans="2:22" x14ac:dyDescent="0.45">
      <c r="B10" s="23">
        <v>654</v>
      </c>
      <c r="C10" s="8" t="s">
        <v>22</v>
      </c>
      <c r="D10" s="8" t="s">
        <v>179</v>
      </c>
      <c r="E10" s="8" t="s">
        <v>180</v>
      </c>
      <c r="F10" s="24">
        <v>22.5</v>
      </c>
      <c r="G10" s="9">
        <v>1</v>
      </c>
      <c r="I10" s="23">
        <v>449</v>
      </c>
      <c r="J10" s="8" t="s">
        <v>16</v>
      </c>
      <c r="K10" s="8" t="s">
        <v>65</v>
      </c>
      <c r="L10" s="8" t="s">
        <v>66</v>
      </c>
      <c r="M10" s="24">
        <v>51.4</v>
      </c>
      <c r="N10" s="9">
        <v>1</v>
      </c>
      <c r="P10" s="23">
        <v>446</v>
      </c>
      <c r="Q10" s="8" t="s">
        <v>16</v>
      </c>
      <c r="R10" s="8" t="s">
        <v>31</v>
      </c>
      <c r="S10" s="8" t="s">
        <v>64</v>
      </c>
      <c r="T10" s="24">
        <v>88.4</v>
      </c>
      <c r="U10" s="9">
        <v>1</v>
      </c>
    </row>
    <row r="11" spans="2:22" ht="14.65" thickBot="1" x14ac:dyDescent="0.5">
      <c r="B11" s="21">
        <v>645</v>
      </c>
      <c r="C11" s="1" t="s">
        <v>22</v>
      </c>
      <c r="D11" s="1" t="s">
        <v>170</v>
      </c>
      <c r="E11" s="1" t="s">
        <v>171</v>
      </c>
      <c r="F11" s="14">
        <v>22.8</v>
      </c>
      <c r="G11" s="3">
        <v>2</v>
      </c>
      <c r="I11" s="21">
        <v>145</v>
      </c>
      <c r="J11" s="1" t="s">
        <v>7</v>
      </c>
      <c r="K11" s="1" t="s">
        <v>111</v>
      </c>
      <c r="L11" s="1" t="s">
        <v>86</v>
      </c>
      <c r="M11" s="14">
        <v>64.900000000000006</v>
      </c>
      <c r="N11" s="3">
        <v>2</v>
      </c>
      <c r="P11" s="22">
        <v>452</v>
      </c>
      <c r="Q11" s="5" t="s">
        <v>16</v>
      </c>
      <c r="R11" s="5" t="s">
        <v>69</v>
      </c>
      <c r="S11" s="5" t="s">
        <v>70</v>
      </c>
      <c r="T11" s="120">
        <v>93.9</v>
      </c>
      <c r="U11" s="6">
        <v>2</v>
      </c>
    </row>
    <row r="12" spans="2:22" ht="14.65" thickBot="1" x14ac:dyDescent="0.5">
      <c r="B12" s="21">
        <v>447</v>
      </c>
      <c r="C12" s="1" t="s">
        <v>16</v>
      </c>
      <c r="D12" s="1" t="s">
        <v>31</v>
      </c>
      <c r="E12" s="1" t="s">
        <v>35</v>
      </c>
      <c r="F12" s="14">
        <v>23.5</v>
      </c>
      <c r="G12" s="3">
        <v>3</v>
      </c>
      <c r="I12" s="22">
        <v>147</v>
      </c>
      <c r="J12" s="5" t="s">
        <v>7</v>
      </c>
      <c r="K12" s="5" t="s">
        <v>112</v>
      </c>
      <c r="L12" s="5" t="s">
        <v>113</v>
      </c>
      <c r="M12" s="120">
        <v>73.400000000000006</v>
      </c>
      <c r="N12" s="6">
        <v>3</v>
      </c>
    </row>
    <row r="13" spans="2:22" x14ac:dyDescent="0.45">
      <c r="B13" s="21">
        <v>344</v>
      </c>
      <c r="C13" s="1" t="s">
        <v>13</v>
      </c>
      <c r="D13" s="1" t="s">
        <v>266</v>
      </c>
      <c r="E13" s="1" t="s">
        <v>254</v>
      </c>
      <c r="F13" s="14">
        <v>24.1</v>
      </c>
      <c r="G13" s="3">
        <v>4</v>
      </c>
    </row>
    <row r="14" spans="2:22" x14ac:dyDescent="0.45">
      <c r="B14" s="21">
        <v>449</v>
      </c>
      <c r="C14" s="1" t="s">
        <v>16</v>
      </c>
      <c r="D14" s="1" t="s">
        <v>65</v>
      </c>
      <c r="E14" s="1" t="s">
        <v>66</v>
      </c>
      <c r="F14" s="14">
        <v>25.4</v>
      </c>
      <c r="G14" s="3">
        <v>5</v>
      </c>
    </row>
    <row r="15" spans="2:22" x14ac:dyDescent="0.45">
      <c r="B15" s="21">
        <v>648</v>
      </c>
      <c r="C15" s="1" t="s">
        <v>22</v>
      </c>
      <c r="D15" s="1" t="s">
        <v>175</v>
      </c>
      <c r="E15" s="1" t="s">
        <v>176</v>
      </c>
      <c r="F15" s="14">
        <v>25.7</v>
      </c>
      <c r="G15" s="3">
        <v>6</v>
      </c>
    </row>
    <row r="16" spans="2:22" x14ac:dyDescent="0.45">
      <c r="B16" s="21">
        <v>653</v>
      </c>
      <c r="C16" s="1" t="s">
        <v>22</v>
      </c>
      <c r="D16" s="1" t="s">
        <v>177</v>
      </c>
      <c r="E16" s="1" t="s">
        <v>178</v>
      </c>
      <c r="F16" s="14">
        <v>26</v>
      </c>
      <c r="G16" s="3">
        <v>7</v>
      </c>
    </row>
    <row r="17" spans="2:7" x14ac:dyDescent="0.45">
      <c r="B17" s="21">
        <v>145</v>
      </c>
      <c r="C17" s="1" t="s">
        <v>7</v>
      </c>
      <c r="D17" s="1" t="s">
        <v>111</v>
      </c>
      <c r="E17" s="1" t="s">
        <v>86</v>
      </c>
      <c r="F17" s="14">
        <v>28.5</v>
      </c>
      <c r="G17" s="3">
        <v>8</v>
      </c>
    </row>
    <row r="18" spans="2:7" x14ac:dyDescent="0.45">
      <c r="B18" s="21">
        <v>451</v>
      </c>
      <c r="C18" s="1" t="s">
        <v>16</v>
      </c>
      <c r="D18" s="1" t="s">
        <v>67</v>
      </c>
      <c r="E18" s="1" t="s">
        <v>68</v>
      </c>
      <c r="F18" s="14">
        <v>29.3</v>
      </c>
      <c r="G18" s="3">
        <v>9</v>
      </c>
    </row>
    <row r="19" spans="2:7" ht="14.65" thickBot="1" x14ac:dyDescent="0.5">
      <c r="B19" s="22">
        <v>147</v>
      </c>
      <c r="C19" s="5" t="s">
        <v>7</v>
      </c>
      <c r="D19" s="5" t="s">
        <v>112</v>
      </c>
      <c r="E19" s="5" t="s">
        <v>113</v>
      </c>
      <c r="F19" s="120">
        <v>33.299999999999997</v>
      </c>
      <c r="G19" s="6">
        <v>10</v>
      </c>
    </row>
    <row r="20" spans="2:7" ht="14.65" thickBot="1" x14ac:dyDescent="0.5"/>
    <row r="21" spans="2:7" ht="25.9" thickBot="1" x14ac:dyDescent="0.8">
      <c r="B21" s="323" t="s">
        <v>285</v>
      </c>
      <c r="C21" s="324"/>
      <c r="D21" s="324"/>
      <c r="E21" s="324"/>
      <c r="F21" s="324"/>
      <c r="G21" s="325"/>
    </row>
    <row r="22" spans="2:7" ht="14.65" thickBot="1" x14ac:dyDescent="0.5"/>
    <row r="23" spans="2:7" ht="14.65" thickBot="1" x14ac:dyDescent="0.5">
      <c r="B23" s="147" t="s">
        <v>27</v>
      </c>
      <c r="C23" s="148" t="s">
        <v>23</v>
      </c>
      <c r="D23" s="148" t="s">
        <v>242</v>
      </c>
      <c r="E23" s="148" t="s">
        <v>243</v>
      </c>
      <c r="F23" s="148" t="s">
        <v>213</v>
      </c>
      <c r="G23" s="149" t="s">
        <v>214</v>
      </c>
    </row>
    <row r="24" spans="2:7" x14ac:dyDescent="0.45">
      <c r="B24" s="23">
        <v>645</v>
      </c>
      <c r="C24" s="8" t="s">
        <v>22</v>
      </c>
      <c r="D24" s="8" t="s">
        <v>170</v>
      </c>
      <c r="E24" s="8" t="s">
        <v>171</v>
      </c>
      <c r="F24" s="24">
        <v>22.3</v>
      </c>
      <c r="G24" s="9">
        <v>1</v>
      </c>
    </row>
    <row r="25" spans="2:7" x14ac:dyDescent="0.45">
      <c r="B25" s="21">
        <v>654</v>
      </c>
      <c r="C25" s="1" t="s">
        <v>22</v>
      </c>
      <c r="D25" s="1" t="s">
        <v>179</v>
      </c>
      <c r="E25" s="1" t="s">
        <v>180</v>
      </c>
      <c r="F25" s="14">
        <v>22.5</v>
      </c>
      <c r="G25" s="3">
        <v>2</v>
      </c>
    </row>
    <row r="26" spans="2:7" x14ac:dyDescent="0.45">
      <c r="B26" s="21">
        <v>344</v>
      </c>
      <c r="C26" s="1" t="s">
        <v>13</v>
      </c>
      <c r="D26" s="1" t="s">
        <v>266</v>
      </c>
      <c r="E26" s="1" t="s">
        <v>254</v>
      </c>
      <c r="F26" s="14">
        <v>22.8</v>
      </c>
      <c r="G26" s="3">
        <v>3</v>
      </c>
    </row>
    <row r="27" spans="2:7" x14ac:dyDescent="0.45">
      <c r="B27" s="21">
        <v>447</v>
      </c>
      <c r="C27" s="1" t="s">
        <v>16</v>
      </c>
      <c r="D27" s="1" t="s">
        <v>31</v>
      </c>
      <c r="E27" s="1" t="s">
        <v>35</v>
      </c>
      <c r="F27" s="14">
        <v>22.8</v>
      </c>
      <c r="G27" s="3">
        <v>4</v>
      </c>
    </row>
    <row r="28" spans="2:7" ht="14.65" thickBot="1" x14ac:dyDescent="0.5">
      <c r="B28" s="22">
        <v>449</v>
      </c>
      <c r="C28" s="5" t="s">
        <v>16</v>
      </c>
      <c r="D28" s="5" t="s">
        <v>65</v>
      </c>
      <c r="E28" s="5" t="s">
        <v>66</v>
      </c>
      <c r="F28" s="120">
        <v>24.2</v>
      </c>
      <c r="G28" s="6">
        <v>5</v>
      </c>
    </row>
  </sheetData>
  <mergeCells count="3">
    <mergeCell ref="B2:U2"/>
    <mergeCell ref="B21:G21"/>
    <mergeCell ref="B4:G4"/>
  </mergeCells>
  <conditionalFormatting sqref="G10:G19">
    <cfRule type="duplicateValues" dxfId="22" priority="57"/>
  </conditionalFormatting>
  <conditionalFormatting sqref="N10:N12">
    <cfRule type="duplicateValues" dxfId="21" priority="62"/>
  </conditionalFormatting>
  <conditionalFormatting sqref="U10:U11">
    <cfRule type="duplicateValues" dxfId="20" priority="63"/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08986-394F-42DC-9B11-4B42C3816EEF}">
  <sheetPr codeName="Sheet12"/>
  <dimension ref="A1:V8"/>
  <sheetViews>
    <sheetView showGridLines="0" workbookViewId="0">
      <selection activeCell="O32" sqref="O32"/>
    </sheetView>
  </sheetViews>
  <sheetFormatPr defaultColWidth="8.86328125" defaultRowHeight="14.25" x14ac:dyDescent="0.45"/>
  <sheetData>
    <row r="1" spans="1:22" ht="30.75" x14ac:dyDescent="0.9">
      <c r="A1" s="270" t="s">
        <v>335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</row>
    <row r="3" spans="1:22" ht="21" x14ac:dyDescent="0.65">
      <c r="A3" s="15" t="s">
        <v>200</v>
      </c>
      <c r="B3" s="17" t="s">
        <v>260</v>
      </c>
      <c r="C3" s="15"/>
      <c r="D3" s="15"/>
      <c r="E3" s="15"/>
      <c r="F3" s="15"/>
      <c r="G3" s="15"/>
      <c r="I3" s="13" t="s">
        <v>215</v>
      </c>
      <c r="J3" s="18" t="s">
        <v>263</v>
      </c>
      <c r="K3" s="13"/>
      <c r="L3" s="13"/>
      <c r="M3" s="13"/>
      <c r="N3" s="13"/>
      <c r="O3" s="13"/>
      <c r="Q3" s="12" t="s">
        <v>215</v>
      </c>
      <c r="R3" s="19" t="s">
        <v>264</v>
      </c>
      <c r="S3" s="12"/>
      <c r="T3" s="12"/>
      <c r="U3" s="12"/>
    </row>
    <row r="4" spans="1:22" x14ac:dyDescent="0.45">
      <c r="A4" s="15"/>
      <c r="B4" s="15"/>
      <c r="C4" s="15"/>
      <c r="D4" s="15"/>
      <c r="E4" s="15"/>
      <c r="F4" s="15"/>
      <c r="G4" s="15"/>
      <c r="I4" s="13"/>
      <c r="J4" s="13"/>
      <c r="K4" s="13"/>
      <c r="L4" s="13"/>
      <c r="M4" s="13"/>
      <c r="N4" s="13"/>
      <c r="O4" s="13"/>
      <c r="Q4" s="12"/>
      <c r="R4" s="12"/>
      <c r="S4" s="12"/>
      <c r="T4" s="12"/>
      <c r="U4" s="12"/>
    </row>
    <row r="5" spans="1:22" x14ac:dyDescent="0.45">
      <c r="A5" s="15" t="s">
        <v>212</v>
      </c>
      <c r="B5" s="15"/>
      <c r="C5" s="15"/>
      <c r="D5" s="15"/>
      <c r="E5" s="15"/>
      <c r="F5" s="15"/>
      <c r="G5" s="15"/>
      <c r="I5" s="13" t="s">
        <v>212</v>
      </c>
      <c r="J5" s="13"/>
      <c r="K5" s="13"/>
      <c r="L5" s="13"/>
      <c r="M5" s="13"/>
      <c r="N5" s="13"/>
      <c r="O5" s="13"/>
      <c r="Q5" s="12" t="s">
        <v>212</v>
      </c>
      <c r="R5" s="12"/>
      <c r="S5" s="12"/>
      <c r="T5" s="12"/>
      <c r="U5" s="12"/>
    </row>
    <row r="6" spans="1:22" x14ac:dyDescent="0.45">
      <c r="A6" s="1" t="s">
        <v>27</v>
      </c>
      <c r="B6" s="1"/>
      <c r="C6" s="1"/>
      <c r="D6" s="1"/>
      <c r="E6" s="1" t="s">
        <v>23</v>
      </c>
      <c r="F6" s="1" t="s">
        <v>213</v>
      </c>
      <c r="G6" s="1" t="s">
        <v>214</v>
      </c>
      <c r="I6" s="1" t="s">
        <v>27</v>
      </c>
      <c r="J6" s="1"/>
      <c r="K6" s="1"/>
      <c r="L6" s="1"/>
      <c r="M6" s="1" t="s">
        <v>23</v>
      </c>
      <c r="N6" s="1" t="s">
        <v>213</v>
      </c>
      <c r="O6" s="1" t="s">
        <v>214</v>
      </c>
      <c r="Q6" s="1" t="s">
        <v>27</v>
      </c>
      <c r="R6" s="1"/>
      <c r="S6" s="1" t="s">
        <v>23</v>
      </c>
      <c r="T6" s="1" t="s">
        <v>213</v>
      </c>
      <c r="U6" s="1" t="s">
        <v>214</v>
      </c>
    </row>
    <row r="7" spans="1:22" x14ac:dyDescent="0.45">
      <c r="A7" s="14">
        <v>344</v>
      </c>
      <c r="B7" s="14">
        <v>319</v>
      </c>
      <c r="C7" s="14">
        <v>316</v>
      </c>
      <c r="D7" s="14">
        <v>347</v>
      </c>
      <c r="E7" s="1" t="s">
        <v>13</v>
      </c>
      <c r="F7" s="14">
        <v>92.5</v>
      </c>
      <c r="G7" s="1">
        <v>1</v>
      </c>
      <c r="I7" s="14">
        <v>648</v>
      </c>
      <c r="J7" s="14">
        <v>653</v>
      </c>
      <c r="K7" s="14">
        <v>654</v>
      </c>
      <c r="L7" s="14">
        <v>645</v>
      </c>
      <c r="M7" s="1" t="s">
        <v>22</v>
      </c>
      <c r="N7" s="27">
        <v>95</v>
      </c>
      <c r="O7" s="1">
        <v>1</v>
      </c>
      <c r="Q7" s="14">
        <v>447</v>
      </c>
      <c r="R7" s="14">
        <v>449</v>
      </c>
      <c r="S7" s="1" t="s">
        <v>16</v>
      </c>
      <c r="T7" s="14">
        <v>105.5</v>
      </c>
      <c r="U7" s="1">
        <v>1</v>
      </c>
    </row>
    <row r="8" spans="1:22" x14ac:dyDescent="0.45">
      <c r="Q8" s="14">
        <v>446</v>
      </c>
      <c r="R8" s="14">
        <v>452</v>
      </c>
      <c r="S8" s="1" t="s">
        <v>16</v>
      </c>
      <c r="T8" s="14">
        <v>114.7</v>
      </c>
      <c r="U8" s="1">
        <v>2</v>
      </c>
      <c r="V8" t="s">
        <v>286</v>
      </c>
    </row>
  </sheetData>
  <mergeCells count="1">
    <mergeCell ref="A1:U1"/>
  </mergeCells>
  <conditionalFormatting sqref="G7">
    <cfRule type="duplicateValues" dxfId="19" priority="72"/>
  </conditionalFormatting>
  <conditionalFormatting sqref="O7">
    <cfRule type="duplicateValues" dxfId="18" priority="75"/>
  </conditionalFormatting>
  <conditionalFormatting sqref="U7:U8">
    <cfRule type="duplicateValues" dxfId="17" priority="74"/>
  </conditionalFormatting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1FAA0-3C27-4A53-9D28-F1747A19D13C}">
  <sheetPr codeName="Sheet13"/>
  <dimension ref="A1:M39"/>
  <sheetViews>
    <sheetView showGridLines="0" zoomScaleNormal="100" workbookViewId="0">
      <selection activeCell="R34" sqref="R34"/>
    </sheetView>
  </sheetViews>
  <sheetFormatPr defaultRowHeight="14.25" x14ac:dyDescent="0.45"/>
  <cols>
    <col min="1" max="1" width="8.265625" bestFit="1" customWidth="1"/>
    <col min="2" max="2" width="9.59765625" customWidth="1"/>
    <col min="3" max="3" width="13.3984375" customWidth="1"/>
    <col min="4" max="4" width="14.86328125" customWidth="1"/>
    <col min="5" max="5" width="7.73046875" customWidth="1"/>
    <col min="6" max="6" width="8.265625" bestFit="1" customWidth="1"/>
    <col min="7" max="7" width="5" bestFit="1" customWidth="1"/>
    <col min="8" max="8" width="8.265625" bestFit="1" customWidth="1"/>
    <col min="9" max="9" width="9" customWidth="1"/>
    <col min="10" max="10" width="13" customWidth="1"/>
    <col min="11" max="11" width="15.86328125" customWidth="1"/>
    <col min="12" max="12" width="8.3984375" bestFit="1" customWidth="1"/>
    <col min="13" max="13" width="8.265625" bestFit="1" customWidth="1"/>
    <col min="16" max="16" width="5" bestFit="1" customWidth="1"/>
    <col min="17" max="17" width="3.265625" customWidth="1"/>
    <col min="20" max="20" width="15.265625" customWidth="1"/>
    <col min="21" max="21" width="14.86328125" customWidth="1"/>
    <col min="24" max="24" width="7" bestFit="1" customWidth="1"/>
  </cols>
  <sheetData>
    <row r="1" spans="1:13" ht="31.15" thickBot="1" x14ac:dyDescent="0.95">
      <c r="A1" s="374" t="s">
        <v>334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6"/>
    </row>
    <row r="2" spans="1:13" ht="14.65" thickBot="1" x14ac:dyDescent="0.5"/>
    <row r="3" spans="1:13" x14ac:dyDescent="0.45">
      <c r="A3" s="383" t="s">
        <v>249</v>
      </c>
      <c r="B3" s="384"/>
      <c r="C3" s="384"/>
      <c r="D3" s="384"/>
      <c r="E3" s="384"/>
      <c r="F3" s="385"/>
      <c r="G3" s="30"/>
      <c r="H3" s="386" t="s">
        <v>219</v>
      </c>
      <c r="I3" s="387"/>
      <c r="J3" s="387"/>
      <c r="K3" s="387"/>
      <c r="L3" s="387"/>
      <c r="M3" s="388"/>
    </row>
    <row r="4" spans="1:13" x14ac:dyDescent="0.45">
      <c r="A4" s="118"/>
      <c r="B4" s="15"/>
      <c r="C4" s="15"/>
      <c r="D4" s="15"/>
      <c r="E4" s="15"/>
      <c r="F4" s="119"/>
      <c r="H4" s="121"/>
      <c r="I4" s="122"/>
      <c r="J4" s="122"/>
      <c r="K4" s="122"/>
      <c r="L4" s="122"/>
      <c r="M4" s="189"/>
    </row>
    <row r="5" spans="1:13" ht="14.65" thickBot="1" x14ac:dyDescent="0.5">
      <c r="A5" s="118" t="s">
        <v>212</v>
      </c>
      <c r="B5" s="15"/>
      <c r="C5" s="15"/>
      <c r="D5" s="15"/>
      <c r="E5" s="15"/>
      <c r="F5" s="119"/>
      <c r="H5" s="121" t="s">
        <v>212</v>
      </c>
      <c r="I5" s="122"/>
      <c r="J5" s="122"/>
      <c r="K5" s="122"/>
      <c r="L5" s="122"/>
      <c r="M5" s="189"/>
    </row>
    <row r="6" spans="1:13" s="11" customFormat="1" ht="14.65" thickBot="1" x14ac:dyDescent="0.5">
      <c r="A6" s="147" t="s">
        <v>27</v>
      </c>
      <c r="B6" s="148" t="s">
        <v>23</v>
      </c>
      <c r="C6" s="148" t="s">
        <v>242</v>
      </c>
      <c r="D6" s="148" t="s">
        <v>243</v>
      </c>
      <c r="E6" s="148" t="s">
        <v>244</v>
      </c>
      <c r="F6" s="149" t="s">
        <v>214</v>
      </c>
      <c r="H6" s="147" t="s">
        <v>27</v>
      </c>
      <c r="I6" s="148" t="s">
        <v>23</v>
      </c>
      <c r="J6" s="148" t="s">
        <v>242</v>
      </c>
      <c r="K6" s="148" t="s">
        <v>243</v>
      </c>
      <c r="L6" s="148" t="s">
        <v>247</v>
      </c>
      <c r="M6" s="149" t="s">
        <v>214</v>
      </c>
    </row>
    <row r="7" spans="1:13" x14ac:dyDescent="0.45">
      <c r="A7" s="23">
        <v>654</v>
      </c>
      <c r="B7" s="8" t="s">
        <v>22</v>
      </c>
      <c r="C7" s="8" t="s">
        <v>179</v>
      </c>
      <c r="D7" s="8" t="s">
        <v>180</v>
      </c>
      <c r="E7" s="24">
        <v>2.1800000000000002</v>
      </c>
      <c r="F7" s="9">
        <v>1</v>
      </c>
      <c r="H7" s="23">
        <v>645</v>
      </c>
      <c r="I7" s="8" t="s">
        <v>22</v>
      </c>
      <c r="J7" s="8" t="s">
        <v>170</v>
      </c>
      <c r="K7" s="8" t="s">
        <v>171</v>
      </c>
      <c r="L7" s="24">
        <v>81</v>
      </c>
      <c r="M7" s="9">
        <v>1</v>
      </c>
    </row>
    <row r="8" spans="1:13" x14ac:dyDescent="0.45">
      <c r="A8" s="21">
        <v>344</v>
      </c>
      <c r="B8" s="1" t="s">
        <v>13</v>
      </c>
      <c r="C8" s="1" t="s">
        <v>266</v>
      </c>
      <c r="D8" s="1" t="s">
        <v>254</v>
      </c>
      <c r="E8" s="14">
        <v>2.14</v>
      </c>
      <c r="F8" s="3">
        <v>2</v>
      </c>
      <c r="H8" s="21">
        <v>447</v>
      </c>
      <c r="I8" s="1" t="s">
        <v>16</v>
      </c>
      <c r="J8" s="1" t="s">
        <v>31</v>
      </c>
      <c r="K8" s="1" t="s">
        <v>35</v>
      </c>
      <c r="L8" s="14">
        <v>80</v>
      </c>
      <c r="M8" s="3">
        <v>2</v>
      </c>
    </row>
    <row r="9" spans="1:13" x14ac:dyDescent="0.45">
      <c r="A9" s="21">
        <v>447</v>
      </c>
      <c r="B9" s="1" t="s">
        <v>16</v>
      </c>
      <c r="C9" s="1" t="s">
        <v>31</v>
      </c>
      <c r="D9" s="1" t="s">
        <v>35</v>
      </c>
      <c r="E9" s="14">
        <v>2.12</v>
      </c>
      <c r="F9" s="3">
        <v>3</v>
      </c>
      <c r="H9" s="21">
        <v>449</v>
      </c>
      <c r="I9" s="1" t="s">
        <v>16</v>
      </c>
      <c r="J9" s="1" t="s">
        <v>65</v>
      </c>
      <c r="K9" s="1" t="s">
        <v>66</v>
      </c>
      <c r="L9" s="14">
        <v>73</v>
      </c>
      <c r="M9" s="3">
        <v>3</v>
      </c>
    </row>
    <row r="10" spans="1:13" x14ac:dyDescent="0.45">
      <c r="A10" s="21">
        <v>653</v>
      </c>
      <c r="B10" s="1" t="s">
        <v>22</v>
      </c>
      <c r="C10" s="1" t="s">
        <v>177</v>
      </c>
      <c r="D10" s="1" t="s">
        <v>178</v>
      </c>
      <c r="E10" s="14">
        <v>1.74</v>
      </c>
      <c r="F10" s="3">
        <v>4</v>
      </c>
      <c r="H10" s="21">
        <v>646</v>
      </c>
      <c r="I10" s="1" t="s">
        <v>22</v>
      </c>
      <c r="J10" s="1" t="s">
        <v>172</v>
      </c>
      <c r="K10" s="1" t="s">
        <v>169</v>
      </c>
      <c r="L10" s="14">
        <v>70</v>
      </c>
      <c r="M10" s="3">
        <v>4</v>
      </c>
    </row>
    <row r="11" spans="1:13" ht="14.65" thickBot="1" x14ac:dyDescent="0.5">
      <c r="A11" s="21">
        <v>145</v>
      </c>
      <c r="B11" s="1" t="s">
        <v>7</v>
      </c>
      <c r="C11" s="1" t="s">
        <v>111</v>
      </c>
      <c r="D11" s="1" t="s">
        <v>86</v>
      </c>
      <c r="E11" s="28">
        <v>1.7</v>
      </c>
      <c r="F11" s="3">
        <v>5</v>
      </c>
      <c r="H11" s="22">
        <v>451</v>
      </c>
      <c r="I11" s="5" t="s">
        <v>16</v>
      </c>
      <c r="J11" s="5" t="s">
        <v>67</v>
      </c>
      <c r="K11" s="5" t="s">
        <v>68</v>
      </c>
      <c r="L11" s="120">
        <v>52</v>
      </c>
      <c r="M11" s="6">
        <v>5</v>
      </c>
    </row>
    <row r="12" spans="1:13" ht="14.65" thickBot="1" x14ac:dyDescent="0.5">
      <c r="A12" s="21">
        <v>648</v>
      </c>
      <c r="B12" s="1" t="s">
        <v>22</v>
      </c>
      <c r="C12" s="1" t="s">
        <v>175</v>
      </c>
      <c r="D12" s="1" t="s">
        <v>176</v>
      </c>
      <c r="E12" s="14">
        <v>1.68</v>
      </c>
      <c r="F12" s="3">
        <v>6</v>
      </c>
    </row>
    <row r="13" spans="1:13" x14ac:dyDescent="0.45">
      <c r="A13" s="21">
        <v>446</v>
      </c>
      <c r="B13" s="1" t="s">
        <v>16</v>
      </c>
      <c r="C13" s="1" t="s">
        <v>31</v>
      </c>
      <c r="D13" s="1" t="s">
        <v>64</v>
      </c>
      <c r="E13" s="14">
        <v>1.64</v>
      </c>
      <c r="F13" s="3">
        <v>7</v>
      </c>
      <c r="H13" s="377" t="s">
        <v>252</v>
      </c>
      <c r="I13" s="378"/>
      <c r="J13" s="378"/>
      <c r="K13" s="378"/>
      <c r="L13" s="378"/>
      <c r="M13" s="379"/>
    </row>
    <row r="14" spans="1:13" x14ac:dyDescent="0.45">
      <c r="A14" s="21">
        <v>452</v>
      </c>
      <c r="B14" s="1" t="s">
        <v>16</v>
      </c>
      <c r="C14" s="1" t="s">
        <v>69</v>
      </c>
      <c r="D14" s="1" t="s">
        <v>70</v>
      </c>
      <c r="E14" s="14">
        <v>1.39</v>
      </c>
      <c r="F14" s="3">
        <v>8</v>
      </c>
      <c r="H14" s="126"/>
      <c r="I14" s="13"/>
      <c r="J14" s="13"/>
      <c r="K14" s="13"/>
      <c r="L14" s="13"/>
      <c r="M14" s="127"/>
    </row>
    <row r="15" spans="1:13" ht="14.65" thickBot="1" x14ac:dyDescent="0.5">
      <c r="A15" s="22">
        <v>147</v>
      </c>
      <c r="B15" s="5" t="s">
        <v>7</v>
      </c>
      <c r="C15" s="5" t="s">
        <v>112</v>
      </c>
      <c r="D15" s="5" t="s">
        <v>113</v>
      </c>
      <c r="E15" s="120">
        <v>1.04</v>
      </c>
      <c r="F15" s="6">
        <v>9</v>
      </c>
      <c r="H15" s="126" t="s">
        <v>212</v>
      </c>
      <c r="I15" s="13"/>
      <c r="J15" s="13"/>
      <c r="K15" s="13"/>
      <c r="L15" s="13"/>
      <c r="M15" s="127"/>
    </row>
    <row r="16" spans="1:13" ht="14.65" thickBot="1" x14ac:dyDescent="0.5">
      <c r="H16" s="147" t="s">
        <v>27</v>
      </c>
      <c r="I16" s="148" t="s">
        <v>23</v>
      </c>
      <c r="J16" s="148" t="s">
        <v>242</v>
      </c>
      <c r="K16" s="148" t="s">
        <v>243</v>
      </c>
      <c r="L16" s="148" t="s">
        <v>244</v>
      </c>
      <c r="M16" s="149" t="s">
        <v>214</v>
      </c>
    </row>
    <row r="17" spans="1:13" x14ac:dyDescent="0.45">
      <c r="A17" s="383" t="s">
        <v>245</v>
      </c>
      <c r="B17" s="384"/>
      <c r="C17" s="384"/>
      <c r="D17" s="384"/>
      <c r="E17" s="384"/>
      <c r="F17" s="385"/>
      <c r="G17" s="30"/>
      <c r="H17" s="23">
        <v>654</v>
      </c>
      <c r="I17" s="8" t="s">
        <v>22</v>
      </c>
      <c r="J17" s="8" t="s">
        <v>179</v>
      </c>
      <c r="K17" s="8" t="s">
        <v>180</v>
      </c>
      <c r="L17" s="24">
        <v>7.46</v>
      </c>
      <c r="M17" s="9">
        <v>1</v>
      </c>
    </row>
    <row r="18" spans="1:13" x14ac:dyDescent="0.45">
      <c r="A18" s="118"/>
      <c r="B18" s="15"/>
      <c r="C18" s="15"/>
      <c r="D18" s="15"/>
      <c r="E18" s="15"/>
      <c r="F18" s="119"/>
      <c r="H18" s="21">
        <v>647</v>
      </c>
      <c r="I18" s="1" t="s">
        <v>22</v>
      </c>
      <c r="J18" s="1" t="s">
        <v>173</v>
      </c>
      <c r="K18" s="1" t="s">
        <v>174</v>
      </c>
      <c r="L18" s="14">
        <v>6.97</v>
      </c>
      <c r="M18" s="3">
        <v>2</v>
      </c>
    </row>
    <row r="19" spans="1:13" ht="14.65" thickBot="1" x14ac:dyDescent="0.5">
      <c r="A19" s="118" t="s">
        <v>212</v>
      </c>
      <c r="B19" s="15"/>
      <c r="C19" s="15"/>
      <c r="D19" s="15"/>
      <c r="E19" s="15"/>
      <c r="F19" s="119"/>
      <c r="H19" s="21">
        <v>646</v>
      </c>
      <c r="I19" s="1" t="s">
        <v>22</v>
      </c>
      <c r="J19" s="1" t="s">
        <v>172</v>
      </c>
      <c r="K19" s="1" t="s">
        <v>169</v>
      </c>
      <c r="L19" s="14">
        <v>6.63</v>
      </c>
      <c r="M19" s="3">
        <v>3</v>
      </c>
    </row>
    <row r="20" spans="1:13" ht="14.65" thickBot="1" x14ac:dyDescent="0.5">
      <c r="A20" s="147" t="s">
        <v>27</v>
      </c>
      <c r="B20" s="148" t="s">
        <v>23</v>
      </c>
      <c r="C20" s="148" t="s">
        <v>242</v>
      </c>
      <c r="D20" s="148" t="s">
        <v>243</v>
      </c>
      <c r="E20" s="148" t="s">
        <v>244</v>
      </c>
      <c r="F20" s="149" t="s">
        <v>214</v>
      </c>
      <c r="H20" s="21">
        <v>344</v>
      </c>
      <c r="I20" s="1" t="s">
        <v>13</v>
      </c>
      <c r="J20" s="1" t="s">
        <v>266</v>
      </c>
      <c r="K20" s="1" t="s">
        <v>254</v>
      </c>
      <c r="L20" s="14">
        <v>6.44</v>
      </c>
      <c r="M20" s="3">
        <v>4</v>
      </c>
    </row>
    <row r="21" spans="1:13" x14ac:dyDescent="0.45">
      <c r="A21" s="23">
        <v>645</v>
      </c>
      <c r="B21" s="8" t="s">
        <v>22</v>
      </c>
      <c r="C21" s="8" t="s">
        <v>170</v>
      </c>
      <c r="D21" s="8" t="s">
        <v>171</v>
      </c>
      <c r="E21" s="192">
        <v>6.6</v>
      </c>
      <c r="F21" s="9">
        <v>1</v>
      </c>
      <c r="H21" s="21">
        <v>145</v>
      </c>
      <c r="I21" s="1" t="s">
        <v>7</v>
      </c>
      <c r="J21" s="1" t="s">
        <v>111</v>
      </c>
      <c r="K21" s="1" t="s">
        <v>86</v>
      </c>
      <c r="L21" s="14">
        <v>4.99</v>
      </c>
      <c r="M21" s="3">
        <v>5</v>
      </c>
    </row>
    <row r="22" spans="1:13" x14ac:dyDescent="0.45">
      <c r="A22" s="21">
        <v>344</v>
      </c>
      <c r="B22" s="1" t="s">
        <v>13</v>
      </c>
      <c r="C22" s="1" t="s">
        <v>266</v>
      </c>
      <c r="D22" s="1" t="s">
        <v>254</v>
      </c>
      <c r="E22" s="14">
        <v>6.55</v>
      </c>
      <c r="F22" s="3">
        <v>2</v>
      </c>
      <c r="H22" s="21">
        <v>451</v>
      </c>
      <c r="I22" s="1" t="s">
        <v>16</v>
      </c>
      <c r="J22" s="1" t="s">
        <v>67</v>
      </c>
      <c r="K22" s="1" t="s">
        <v>68</v>
      </c>
      <c r="L22" s="14">
        <v>3.98</v>
      </c>
      <c r="M22" s="3">
        <v>6</v>
      </c>
    </row>
    <row r="23" spans="1:13" x14ac:dyDescent="0.45">
      <c r="A23" s="21">
        <v>447</v>
      </c>
      <c r="B23" s="1" t="s">
        <v>16</v>
      </c>
      <c r="C23" s="1" t="s">
        <v>31</v>
      </c>
      <c r="D23" s="1" t="s">
        <v>35</v>
      </c>
      <c r="E23" s="14">
        <v>6.45</v>
      </c>
      <c r="F23" s="3">
        <v>3</v>
      </c>
      <c r="H23" s="21">
        <v>147</v>
      </c>
      <c r="I23" s="1" t="s">
        <v>7</v>
      </c>
      <c r="J23" s="1" t="s">
        <v>112</v>
      </c>
      <c r="K23" s="1" t="s">
        <v>113</v>
      </c>
      <c r="L23" s="28">
        <v>3.9</v>
      </c>
      <c r="M23" s="3">
        <v>7</v>
      </c>
    </row>
    <row r="24" spans="1:13" ht="14.65" thickBot="1" x14ac:dyDescent="0.5">
      <c r="A24" s="21">
        <v>648</v>
      </c>
      <c r="B24" s="1" t="s">
        <v>22</v>
      </c>
      <c r="C24" s="1" t="s">
        <v>175</v>
      </c>
      <c r="D24" s="1" t="s">
        <v>176</v>
      </c>
      <c r="E24" s="14">
        <v>4.99</v>
      </c>
      <c r="F24" s="3">
        <v>4</v>
      </c>
      <c r="H24" s="22">
        <v>452</v>
      </c>
      <c r="I24" s="5" t="s">
        <v>16</v>
      </c>
      <c r="J24" s="5" t="s">
        <v>69</v>
      </c>
      <c r="K24" s="5" t="s">
        <v>70</v>
      </c>
      <c r="L24" s="120">
        <v>2.92</v>
      </c>
      <c r="M24" s="6">
        <v>8</v>
      </c>
    </row>
    <row r="25" spans="1:13" x14ac:dyDescent="0.45">
      <c r="A25" s="21">
        <v>653</v>
      </c>
      <c r="B25" s="1" t="s">
        <v>22</v>
      </c>
      <c r="C25" s="1" t="s">
        <v>177</v>
      </c>
      <c r="D25" s="1" t="s">
        <v>178</v>
      </c>
      <c r="E25" s="14">
        <v>4.79</v>
      </c>
      <c r="F25" s="3">
        <v>5</v>
      </c>
    </row>
    <row r="26" spans="1:13" ht="14.65" thickBot="1" x14ac:dyDescent="0.5">
      <c r="A26" s="22">
        <v>446</v>
      </c>
      <c r="B26" s="5" t="s">
        <v>16</v>
      </c>
      <c r="C26" s="5" t="s">
        <v>31</v>
      </c>
      <c r="D26" s="5" t="s">
        <v>64</v>
      </c>
      <c r="E26" s="120">
        <v>3.39</v>
      </c>
      <c r="F26" s="6">
        <v>6</v>
      </c>
    </row>
    <row r="27" spans="1:13" ht="14.65" thickBot="1" x14ac:dyDescent="0.5"/>
    <row r="28" spans="1:13" x14ac:dyDescent="0.45">
      <c r="A28" s="380" t="s">
        <v>251</v>
      </c>
      <c r="B28" s="381"/>
      <c r="C28" s="381"/>
      <c r="D28" s="381"/>
      <c r="E28" s="381"/>
      <c r="F28" s="382"/>
      <c r="G28" s="30"/>
    </row>
    <row r="29" spans="1:13" x14ac:dyDescent="0.45">
      <c r="A29" s="123"/>
      <c r="B29" s="12"/>
      <c r="C29" s="12"/>
      <c r="D29" s="12"/>
      <c r="E29" s="12"/>
      <c r="F29" s="138"/>
    </row>
    <row r="30" spans="1:13" ht="14.65" thickBot="1" x14ac:dyDescent="0.5">
      <c r="A30" s="123" t="s">
        <v>212</v>
      </c>
      <c r="B30" s="12"/>
      <c r="C30" s="12"/>
      <c r="D30" s="12"/>
      <c r="E30" s="12"/>
      <c r="F30" s="138"/>
    </row>
    <row r="31" spans="1:13" ht="14.65" thickBot="1" x14ac:dyDescent="0.5">
      <c r="A31" s="147" t="s">
        <v>27</v>
      </c>
      <c r="B31" s="148" t="s">
        <v>23</v>
      </c>
      <c r="C31" s="148" t="s">
        <v>242</v>
      </c>
      <c r="D31" s="148" t="s">
        <v>243</v>
      </c>
      <c r="E31" s="148" t="s">
        <v>244</v>
      </c>
      <c r="F31" s="149" t="s">
        <v>214</v>
      </c>
    </row>
    <row r="32" spans="1:13" x14ac:dyDescent="0.45">
      <c r="A32" s="23">
        <v>646</v>
      </c>
      <c r="B32" s="8" t="s">
        <v>22</v>
      </c>
      <c r="C32" s="8" t="s">
        <v>172</v>
      </c>
      <c r="D32" s="8" t="s">
        <v>169</v>
      </c>
      <c r="E32" s="24">
        <v>45</v>
      </c>
      <c r="F32" s="9">
        <v>1</v>
      </c>
    </row>
    <row r="33" spans="1:6" x14ac:dyDescent="0.45">
      <c r="A33" s="21">
        <v>654</v>
      </c>
      <c r="B33" s="1" t="s">
        <v>22</v>
      </c>
      <c r="C33" s="1" t="s">
        <v>179</v>
      </c>
      <c r="D33" s="1" t="s">
        <v>180</v>
      </c>
      <c r="E33" s="14">
        <v>44</v>
      </c>
      <c r="F33" s="3">
        <v>2</v>
      </c>
    </row>
    <row r="34" spans="1:6" x14ac:dyDescent="0.45">
      <c r="A34" s="21">
        <v>653</v>
      </c>
      <c r="B34" s="1" t="s">
        <v>22</v>
      </c>
      <c r="C34" s="1" t="s">
        <v>177</v>
      </c>
      <c r="D34" s="1" t="s">
        <v>178</v>
      </c>
      <c r="E34" s="14">
        <v>34</v>
      </c>
      <c r="F34" s="3">
        <v>3</v>
      </c>
    </row>
    <row r="35" spans="1:6" x14ac:dyDescent="0.45">
      <c r="A35" s="21">
        <v>446</v>
      </c>
      <c r="B35" s="1" t="s">
        <v>16</v>
      </c>
      <c r="C35" s="1" t="s">
        <v>31</v>
      </c>
      <c r="D35" s="1" t="s">
        <v>64</v>
      </c>
      <c r="E35" s="14">
        <v>29</v>
      </c>
      <c r="F35" s="3">
        <v>4</v>
      </c>
    </row>
    <row r="36" spans="1:6" x14ac:dyDescent="0.45">
      <c r="A36" s="21">
        <v>452</v>
      </c>
      <c r="B36" s="1" t="s">
        <v>16</v>
      </c>
      <c r="C36" s="1" t="s">
        <v>69</v>
      </c>
      <c r="D36" s="1" t="s">
        <v>70</v>
      </c>
      <c r="E36" s="14">
        <v>26</v>
      </c>
      <c r="F36" s="3">
        <v>5</v>
      </c>
    </row>
    <row r="37" spans="1:6" x14ac:dyDescent="0.45">
      <c r="A37" s="21">
        <v>145</v>
      </c>
      <c r="B37" s="1" t="s">
        <v>7</v>
      </c>
      <c r="C37" s="1" t="s">
        <v>111</v>
      </c>
      <c r="D37" s="1" t="s">
        <v>86</v>
      </c>
      <c r="E37" s="14">
        <v>26</v>
      </c>
      <c r="F37" s="3">
        <v>5</v>
      </c>
    </row>
    <row r="38" spans="1:6" x14ac:dyDescent="0.45">
      <c r="A38" s="21">
        <v>147</v>
      </c>
      <c r="B38" s="1" t="s">
        <v>7</v>
      </c>
      <c r="C38" s="1" t="s">
        <v>112</v>
      </c>
      <c r="D38" s="1" t="s">
        <v>113</v>
      </c>
      <c r="E38" s="14">
        <v>26</v>
      </c>
      <c r="F38" s="3">
        <v>5</v>
      </c>
    </row>
    <row r="39" spans="1:6" ht="14.65" thickBot="1" x14ac:dyDescent="0.5">
      <c r="A39" s="22">
        <v>451</v>
      </c>
      <c r="B39" s="5" t="s">
        <v>16</v>
      </c>
      <c r="C39" s="5" t="s">
        <v>67</v>
      </c>
      <c r="D39" s="5" t="s">
        <v>68</v>
      </c>
      <c r="E39" s="120">
        <v>24</v>
      </c>
      <c r="F39" s="6">
        <v>8</v>
      </c>
    </row>
  </sheetData>
  <mergeCells count="6">
    <mergeCell ref="A1:M1"/>
    <mergeCell ref="H13:M13"/>
    <mergeCell ref="A28:F28"/>
    <mergeCell ref="A3:F3"/>
    <mergeCell ref="A17:F17"/>
    <mergeCell ref="H3:M3"/>
  </mergeCells>
  <conditionalFormatting sqref="F7:F15">
    <cfRule type="duplicateValues" dxfId="16" priority="76"/>
  </conditionalFormatting>
  <conditionalFormatting sqref="F21:F26">
    <cfRule type="duplicateValues" dxfId="15" priority="81"/>
  </conditionalFormatting>
  <conditionalFormatting sqref="F32:F39">
    <cfRule type="duplicateValues" dxfId="14" priority="82"/>
  </conditionalFormatting>
  <conditionalFormatting sqref="M7:M11">
    <cfRule type="duplicateValues" dxfId="13" priority="83"/>
  </conditionalFormatting>
  <conditionalFormatting sqref="M17:M24">
    <cfRule type="duplicateValues" dxfId="12" priority="84"/>
  </conditionalFormatting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EC193-0844-4DA2-AAD3-0C54387E35CA}">
  <sheetPr codeName="Sheet14"/>
  <dimension ref="A1:U22"/>
  <sheetViews>
    <sheetView showGridLines="0" zoomScaleNormal="100" workbookViewId="0">
      <selection activeCell="R32" sqref="R32"/>
    </sheetView>
  </sheetViews>
  <sheetFormatPr defaultColWidth="8.86328125" defaultRowHeight="14.25" x14ac:dyDescent="0.45"/>
  <cols>
    <col min="3" max="3" width="13.1328125" customWidth="1"/>
    <col min="4" max="4" width="14.73046875" customWidth="1"/>
    <col min="5" max="5" width="7.3984375" customWidth="1"/>
    <col min="10" max="10" width="9.3984375" customWidth="1"/>
    <col min="11" max="11" width="11.1328125" customWidth="1"/>
    <col min="16" max="16" width="9" customWidth="1"/>
    <col min="17" max="17" width="12.1328125" customWidth="1"/>
    <col min="18" max="18" width="14" customWidth="1"/>
  </cols>
  <sheetData>
    <row r="1" spans="1:21" ht="31.15" thickBot="1" x14ac:dyDescent="0.95">
      <c r="A1" s="326" t="s">
        <v>333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8"/>
      <c r="U1" s="25"/>
    </row>
    <row r="2" spans="1:21" ht="14.65" thickBot="1" x14ac:dyDescent="0.5"/>
    <row r="3" spans="1:21" ht="25.9" thickBot="1" x14ac:dyDescent="0.8">
      <c r="A3" s="323" t="s">
        <v>281</v>
      </c>
      <c r="B3" s="324"/>
      <c r="C3" s="324"/>
      <c r="D3" s="324"/>
      <c r="E3" s="324"/>
      <c r="F3" s="325"/>
    </row>
    <row r="4" spans="1:21" ht="14.65" thickBot="1" x14ac:dyDescent="0.5"/>
    <row r="5" spans="1:21" ht="21" x14ac:dyDescent="0.65">
      <c r="A5" s="139" t="s">
        <v>200</v>
      </c>
      <c r="B5" s="140"/>
      <c r="C5" s="141" t="s">
        <v>221</v>
      </c>
      <c r="D5" s="140"/>
      <c r="E5" s="140"/>
      <c r="F5" s="142"/>
      <c r="H5" s="143" t="s">
        <v>215</v>
      </c>
      <c r="I5" s="144"/>
      <c r="J5" s="145" t="s">
        <v>222</v>
      </c>
      <c r="K5" s="144"/>
      <c r="L5" s="144"/>
      <c r="M5" s="146"/>
      <c r="O5" s="183" t="s">
        <v>215</v>
      </c>
      <c r="P5" s="184"/>
      <c r="Q5" s="185" t="s">
        <v>223</v>
      </c>
      <c r="R5" s="184"/>
      <c r="S5" s="184"/>
      <c r="T5" s="186"/>
    </row>
    <row r="6" spans="1:21" x14ac:dyDescent="0.45">
      <c r="A6" s="118"/>
      <c r="B6" s="15"/>
      <c r="C6" s="15"/>
      <c r="D6" s="15"/>
      <c r="E6" s="15"/>
      <c r="F6" s="119"/>
      <c r="H6" s="126"/>
      <c r="I6" s="13"/>
      <c r="J6" s="13"/>
      <c r="K6" s="13"/>
      <c r="L6" s="13"/>
      <c r="M6" s="127"/>
      <c r="O6" s="134"/>
      <c r="P6" s="135"/>
      <c r="Q6" s="135"/>
      <c r="R6" s="135"/>
      <c r="S6" s="135"/>
      <c r="T6" s="136"/>
    </row>
    <row r="7" spans="1:21" ht="14.65" thickBot="1" x14ac:dyDescent="0.5">
      <c r="A7" s="118" t="s">
        <v>212</v>
      </c>
      <c r="B7" s="15"/>
      <c r="C7" s="15"/>
      <c r="D7" s="15"/>
      <c r="E7" s="15"/>
      <c r="F7" s="119"/>
      <c r="H7" s="126" t="s">
        <v>212</v>
      </c>
      <c r="I7" s="13"/>
      <c r="J7" s="13"/>
      <c r="K7" s="13"/>
      <c r="L7" s="13"/>
      <c r="M7" s="127"/>
      <c r="O7" s="134" t="s">
        <v>212</v>
      </c>
      <c r="P7" s="135"/>
      <c r="Q7" s="135"/>
      <c r="R7" s="135"/>
      <c r="S7" s="135"/>
      <c r="T7" s="136"/>
    </row>
    <row r="8" spans="1:21" s="11" customFormat="1" ht="14.65" thickBot="1" x14ac:dyDescent="0.5">
      <c r="A8" s="147" t="s">
        <v>27</v>
      </c>
      <c r="B8" s="148" t="s">
        <v>23</v>
      </c>
      <c r="C8" s="148" t="s">
        <v>242</v>
      </c>
      <c r="D8" s="148" t="s">
        <v>243</v>
      </c>
      <c r="E8" s="148" t="s">
        <v>213</v>
      </c>
      <c r="F8" s="149" t="s">
        <v>214</v>
      </c>
      <c r="H8" s="147" t="s">
        <v>27</v>
      </c>
      <c r="I8" s="148" t="s">
        <v>23</v>
      </c>
      <c r="J8" s="148" t="s">
        <v>242</v>
      </c>
      <c r="K8" s="148" t="s">
        <v>243</v>
      </c>
      <c r="L8" s="148" t="s">
        <v>213</v>
      </c>
      <c r="M8" s="149" t="s">
        <v>214</v>
      </c>
      <c r="O8" s="147" t="s">
        <v>27</v>
      </c>
      <c r="P8" s="148" t="s">
        <v>23</v>
      </c>
      <c r="Q8" s="148" t="s">
        <v>242</v>
      </c>
      <c r="R8" s="148" t="s">
        <v>243</v>
      </c>
      <c r="S8" s="148" t="s">
        <v>213</v>
      </c>
      <c r="T8" s="149" t="s">
        <v>214</v>
      </c>
    </row>
    <row r="9" spans="1:21" ht="14.65" thickBot="1" x14ac:dyDescent="0.5">
      <c r="A9" s="23">
        <v>636</v>
      </c>
      <c r="B9" s="8" t="s">
        <v>22</v>
      </c>
      <c r="C9" s="8" t="s">
        <v>181</v>
      </c>
      <c r="D9" s="8" t="s">
        <v>186</v>
      </c>
      <c r="E9" s="24">
        <v>23.5</v>
      </c>
      <c r="F9" s="9">
        <v>1</v>
      </c>
      <c r="H9" s="23">
        <v>499</v>
      </c>
      <c r="I9" s="8" t="s">
        <v>16</v>
      </c>
      <c r="J9" s="8" t="s">
        <v>51</v>
      </c>
      <c r="K9" s="8" t="s">
        <v>287</v>
      </c>
      <c r="L9" s="24">
        <v>52.1</v>
      </c>
      <c r="M9" s="9">
        <v>1</v>
      </c>
      <c r="O9" s="178">
        <v>430</v>
      </c>
      <c r="P9" s="179" t="s">
        <v>16</v>
      </c>
      <c r="Q9" s="179" t="s">
        <v>71</v>
      </c>
      <c r="R9" s="179" t="s">
        <v>72</v>
      </c>
      <c r="S9" s="180">
        <v>87.8</v>
      </c>
      <c r="T9" s="181">
        <v>1</v>
      </c>
    </row>
    <row r="10" spans="1:21" x14ac:dyDescent="0.45">
      <c r="A10" s="21">
        <v>431</v>
      </c>
      <c r="B10" s="1" t="s">
        <v>16</v>
      </c>
      <c r="C10" s="1" t="s">
        <v>73</v>
      </c>
      <c r="D10" s="1" t="s">
        <v>74</v>
      </c>
      <c r="E10" s="14">
        <v>24.5</v>
      </c>
      <c r="F10" s="3">
        <v>2</v>
      </c>
      <c r="H10" s="21">
        <v>132</v>
      </c>
      <c r="I10" s="1" t="s">
        <v>7</v>
      </c>
      <c r="J10" s="1" t="s">
        <v>114</v>
      </c>
      <c r="K10" s="1" t="s">
        <v>84</v>
      </c>
      <c r="L10" s="14">
        <v>53.9</v>
      </c>
      <c r="M10" s="3">
        <v>2</v>
      </c>
    </row>
    <row r="11" spans="1:21" ht="14.65" thickBot="1" x14ac:dyDescent="0.5">
      <c r="A11" s="21">
        <v>132</v>
      </c>
      <c r="B11" s="1" t="s">
        <v>7</v>
      </c>
      <c r="C11" s="1" t="s">
        <v>114</v>
      </c>
      <c r="D11" s="1" t="s">
        <v>84</v>
      </c>
      <c r="E11" s="14">
        <v>24.7</v>
      </c>
      <c r="F11" s="3">
        <v>3</v>
      </c>
      <c r="H11" s="22">
        <v>431</v>
      </c>
      <c r="I11" s="5" t="s">
        <v>16</v>
      </c>
      <c r="J11" s="5" t="s">
        <v>73</v>
      </c>
      <c r="K11" s="5" t="s">
        <v>74</v>
      </c>
      <c r="L11" s="120">
        <v>54.3</v>
      </c>
      <c r="M11" s="6">
        <v>3</v>
      </c>
    </row>
    <row r="12" spans="1:21" x14ac:dyDescent="0.45">
      <c r="A12" s="21">
        <v>430</v>
      </c>
      <c r="B12" s="1" t="s">
        <v>16</v>
      </c>
      <c r="C12" s="1" t="s">
        <v>71</v>
      </c>
      <c r="D12" s="1" t="s">
        <v>72</v>
      </c>
      <c r="E12" s="14">
        <v>24.8</v>
      </c>
      <c r="F12" s="3">
        <v>4</v>
      </c>
    </row>
    <row r="13" spans="1:21" ht="14.65" thickBot="1" x14ac:dyDescent="0.5">
      <c r="A13" s="22">
        <v>633</v>
      </c>
      <c r="B13" s="5" t="s">
        <v>22</v>
      </c>
      <c r="C13" s="5" t="s">
        <v>184</v>
      </c>
      <c r="D13" s="5" t="s">
        <v>185</v>
      </c>
      <c r="E13" s="120">
        <v>25</v>
      </c>
      <c r="F13" s="6">
        <v>5</v>
      </c>
    </row>
    <row r="14" spans="1:21" ht="14.65" thickBot="1" x14ac:dyDescent="0.5"/>
    <row r="15" spans="1:21" ht="25.9" thickBot="1" x14ac:dyDescent="0.8">
      <c r="A15" s="389" t="s">
        <v>285</v>
      </c>
      <c r="B15" s="324"/>
      <c r="C15" s="324"/>
      <c r="D15" s="324"/>
      <c r="E15" s="324"/>
      <c r="F15" s="325"/>
    </row>
    <row r="16" spans="1:21" ht="14.65" thickBot="1" x14ac:dyDescent="0.5"/>
    <row r="17" spans="1:6" ht="14.65" thickBot="1" x14ac:dyDescent="0.5">
      <c r="A17" s="147" t="s">
        <v>27</v>
      </c>
      <c r="B17" s="148" t="s">
        <v>23</v>
      </c>
      <c r="C17" s="148" t="s">
        <v>242</v>
      </c>
      <c r="D17" s="148" t="s">
        <v>243</v>
      </c>
      <c r="E17" s="148" t="s">
        <v>213</v>
      </c>
      <c r="F17" s="149" t="s">
        <v>214</v>
      </c>
    </row>
    <row r="18" spans="1:6" x14ac:dyDescent="0.45">
      <c r="A18" s="23">
        <v>636</v>
      </c>
      <c r="B18" s="8" t="s">
        <v>22</v>
      </c>
      <c r="C18" s="8" t="s">
        <v>181</v>
      </c>
      <c r="D18" s="8" t="s">
        <v>186</v>
      </c>
      <c r="E18" s="24">
        <v>23.5</v>
      </c>
      <c r="F18" s="9">
        <v>1</v>
      </c>
    </row>
    <row r="19" spans="1:6" x14ac:dyDescent="0.45">
      <c r="A19" s="21">
        <v>431</v>
      </c>
      <c r="B19" s="1" t="s">
        <v>16</v>
      </c>
      <c r="C19" s="1" t="s">
        <v>73</v>
      </c>
      <c r="D19" s="1" t="s">
        <v>74</v>
      </c>
      <c r="E19" s="14">
        <v>24.5</v>
      </c>
      <c r="F19" s="3">
        <v>2</v>
      </c>
    </row>
    <row r="20" spans="1:6" x14ac:dyDescent="0.45">
      <c r="A20" s="21">
        <v>132</v>
      </c>
      <c r="B20" s="1" t="s">
        <v>7</v>
      </c>
      <c r="C20" s="1" t="s">
        <v>114</v>
      </c>
      <c r="D20" s="1" t="s">
        <v>84</v>
      </c>
      <c r="E20" s="14">
        <v>24.7</v>
      </c>
      <c r="F20" s="3">
        <v>3</v>
      </c>
    </row>
    <row r="21" spans="1:6" x14ac:dyDescent="0.45">
      <c r="A21" s="21">
        <v>430</v>
      </c>
      <c r="B21" s="1" t="s">
        <v>16</v>
      </c>
      <c r="C21" s="1" t="s">
        <v>71</v>
      </c>
      <c r="D21" s="1" t="s">
        <v>72</v>
      </c>
      <c r="E21" s="14">
        <v>24.8</v>
      </c>
      <c r="F21" s="3">
        <v>4</v>
      </c>
    </row>
    <row r="22" spans="1:6" ht="14.65" thickBot="1" x14ac:dyDescent="0.5">
      <c r="A22" s="22">
        <v>633</v>
      </c>
      <c r="B22" s="5" t="s">
        <v>22</v>
      </c>
      <c r="C22" s="5" t="s">
        <v>184</v>
      </c>
      <c r="D22" s="5" t="s">
        <v>185</v>
      </c>
      <c r="E22" s="120">
        <v>25</v>
      </c>
      <c r="F22" s="6">
        <v>5</v>
      </c>
    </row>
  </sheetData>
  <mergeCells count="3">
    <mergeCell ref="A1:T1"/>
    <mergeCell ref="A3:F3"/>
    <mergeCell ref="A15:F15"/>
  </mergeCells>
  <conditionalFormatting sqref="F9:F13">
    <cfRule type="duplicateValues" dxfId="11" priority="85"/>
  </conditionalFormatting>
  <conditionalFormatting sqref="M9:M11">
    <cfRule type="duplicateValues" dxfId="10" priority="90"/>
  </conditionalFormatting>
  <conditionalFormatting sqref="T9">
    <cfRule type="duplicateValues" dxfId="9" priority="91"/>
  </conditionalFormatting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1786F-291D-4243-9DA1-6C937E56B21B}">
  <sheetPr codeName="Sheet15"/>
  <dimension ref="A1:U8"/>
  <sheetViews>
    <sheetView showGridLines="0" workbookViewId="0">
      <selection activeCell="V34" sqref="V34"/>
    </sheetView>
  </sheetViews>
  <sheetFormatPr defaultColWidth="8.86328125" defaultRowHeight="14.25" x14ac:dyDescent="0.45"/>
  <sheetData>
    <row r="1" spans="1:21" ht="31.15" thickBot="1" x14ac:dyDescent="0.95">
      <c r="A1" s="326" t="s">
        <v>332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8"/>
    </row>
    <row r="2" spans="1:21" ht="14.65" thickBot="1" x14ac:dyDescent="0.5"/>
    <row r="3" spans="1:21" ht="21" x14ac:dyDescent="0.65">
      <c r="A3" s="139" t="s">
        <v>200</v>
      </c>
      <c r="B3" s="141" t="s">
        <v>259</v>
      </c>
      <c r="C3" s="140"/>
      <c r="D3" s="140"/>
      <c r="E3" s="140"/>
      <c r="F3" s="140"/>
      <c r="G3" s="142"/>
      <c r="I3" s="143" t="s">
        <v>215</v>
      </c>
      <c r="J3" s="145" t="s">
        <v>271</v>
      </c>
      <c r="K3" s="144"/>
      <c r="L3" s="144"/>
      <c r="M3" s="144"/>
      <c r="N3" s="144"/>
      <c r="O3" s="146"/>
      <c r="Q3" s="206" t="s">
        <v>215</v>
      </c>
      <c r="R3" s="207" t="s">
        <v>264</v>
      </c>
      <c r="S3" s="208"/>
      <c r="T3" s="208"/>
      <c r="U3" s="209"/>
    </row>
    <row r="4" spans="1:21" x14ac:dyDescent="0.45">
      <c r="A4" s="118"/>
      <c r="B4" s="15"/>
      <c r="C4" s="15"/>
      <c r="D4" s="15"/>
      <c r="E4" s="15"/>
      <c r="F4" s="15"/>
      <c r="G4" s="119"/>
      <c r="I4" s="126"/>
      <c r="J4" s="13"/>
      <c r="K4" s="13"/>
      <c r="L4" s="13"/>
      <c r="M4" s="13"/>
      <c r="N4" s="13"/>
      <c r="O4" s="127"/>
      <c r="Q4" s="123"/>
      <c r="R4" s="12"/>
      <c r="S4" s="12"/>
      <c r="T4" s="12"/>
      <c r="U4" s="138"/>
    </row>
    <row r="5" spans="1:21" x14ac:dyDescent="0.45">
      <c r="A5" s="118" t="s">
        <v>212</v>
      </c>
      <c r="B5" s="15"/>
      <c r="C5" s="15"/>
      <c r="D5" s="15"/>
      <c r="E5" s="15"/>
      <c r="F5" s="15"/>
      <c r="G5" s="119"/>
      <c r="I5" s="126" t="s">
        <v>212</v>
      </c>
      <c r="J5" s="13"/>
      <c r="K5" s="13"/>
      <c r="L5" s="13"/>
      <c r="M5" s="13"/>
      <c r="N5" s="13"/>
      <c r="O5" s="127"/>
      <c r="Q5" s="123" t="s">
        <v>212</v>
      </c>
      <c r="R5" s="12"/>
      <c r="S5" s="12"/>
      <c r="T5" s="12"/>
      <c r="U5" s="138"/>
    </row>
    <row r="6" spans="1:21" x14ac:dyDescent="0.45">
      <c r="A6" s="2" t="s">
        <v>27</v>
      </c>
      <c r="B6" s="1"/>
      <c r="C6" s="1"/>
      <c r="D6" s="1"/>
      <c r="E6" s="1" t="s">
        <v>23</v>
      </c>
      <c r="F6" s="1" t="s">
        <v>213</v>
      </c>
      <c r="G6" s="3" t="s">
        <v>214</v>
      </c>
      <c r="I6" s="2" t="s">
        <v>27</v>
      </c>
      <c r="J6" s="1"/>
      <c r="K6" s="1"/>
      <c r="L6" s="1"/>
      <c r="M6" s="1" t="s">
        <v>23</v>
      </c>
      <c r="N6" s="1" t="s">
        <v>213</v>
      </c>
      <c r="O6" s="3" t="s">
        <v>214</v>
      </c>
      <c r="Q6" s="2" t="s">
        <v>27</v>
      </c>
      <c r="R6" s="1"/>
      <c r="S6" s="1" t="s">
        <v>23</v>
      </c>
      <c r="T6" s="1" t="s">
        <v>213</v>
      </c>
      <c r="U6" s="3" t="s">
        <v>214</v>
      </c>
    </row>
    <row r="7" spans="1:21" ht="14.65" thickBot="1" x14ac:dyDescent="0.5">
      <c r="A7" s="22"/>
      <c r="B7" s="120"/>
      <c r="C7" s="120"/>
      <c r="D7" s="120"/>
      <c r="E7" s="5" t="str">
        <f>IFERROR(VLOOKUP($A7,#REF!,6,FALSE),"")</f>
        <v/>
      </c>
      <c r="F7" s="120"/>
      <c r="G7" s="6" t="str">
        <f>IFERROR(RANK(F7,F$7:F$7,1),"")</f>
        <v/>
      </c>
      <c r="I7" s="22">
        <v>490</v>
      </c>
      <c r="J7" s="120">
        <v>499</v>
      </c>
      <c r="K7" s="120">
        <v>491</v>
      </c>
      <c r="L7" s="120">
        <v>495</v>
      </c>
      <c r="M7" s="5" t="s">
        <v>16</v>
      </c>
      <c r="N7" s="120">
        <v>96.7</v>
      </c>
      <c r="O7" s="6">
        <f>IFERROR(RANK(N7,N$7:N$7,1),"")</f>
        <v>1</v>
      </c>
      <c r="Q7" s="22">
        <v>431</v>
      </c>
      <c r="R7" s="120">
        <v>430</v>
      </c>
      <c r="S7" s="5" t="s">
        <v>16</v>
      </c>
      <c r="T7" s="120">
        <v>108.8</v>
      </c>
      <c r="U7" s="6">
        <f>IFERROR(RANK(T7,T$7:T$7,1),"")</f>
        <v>1</v>
      </c>
    </row>
    <row r="8" spans="1:21" x14ac:dyDescent="0.45">
      <c r="O8" s="30" t="s">
        <v>288</v>
      </c>
    </row>
  </sheetData>
  <mergeCells count="1">
    <mergeCell ref="A1:U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C9026-74B0-45B8-A382-AEB35D909423}">
  <sheetPr codeName="Sheet16"/>
  <dimension ref="A1:W27"/>
  <sheetViews>
    <sheetView showGridLines="0" zoomScaleNormal="100" workbookViewId="0">
      <selection activeCell="R33" sqref="R33"/>
    </sheetView>
  </sheetViews>
  <sheetFormatPr defaultRowHeight="14.25" x14ac:dyDescent="0.45"/>
  <cols>
    <col min="3" max="3" width="15.265625" customWidth="1"/>
    <col min="4" max="4" width="18" customWidth="1"/>
    <col min="10" max="10" width="15.265625" customWidth="1"/>
    <col min="11" max="11" width="18" customWidth="1"/>
    <col min="17" max="17" width="15.265625" customWidth="1"/>
    <col min="18" max="18" width="18" customWidth="1"/>
    <col min="25" max="25" width="15.73046875" customWidth="1"/>
    <col min="26" max="26" width="21" customWidth="1"/>
    <col min="33" max="33" width="15.265625" customWidth="1"/>
    <col min="34" max="34" width="14.86328125" customWidth="1"/>
  </cols>
  <sheetData>
    <row r="1" spans="1:23" ht="31.15" thickBot="1" x14ac:dyDescent="0.95">
      <c r="A1" s="326" t="s">
        <v>331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8"/>
      <c r="N1" s="182"/>
      <c r="O1" s="16"/>
      <c r="P1" s="16"/>
      <c r="Q1" s="16"/>
      <c r="R1" s="16"/>
      <c r="S1" s="16"/>
      <c r="T1" s="16"/>
      <c r="U1" s="16"/>
      <c r="V1" s="16"/>
      <c r="W1" s="16"/>
    </row>
    <row r="2" spans="1:23" ht="14.65" thickBot="1" x14ac:dyDescent="0.5"/>
    <row r="3" spans="1:23" x14ac:dyDescent="0.45">
      <c r="A3" s="383" t="s">
        <v>249</v>
      </c>
      <c r="B3" s="384"/>
      <c r="C3" s="384"/>
      <c r="D3" s="384"/>
      <c r="E3" s="384"/>
      <c r="F3" s="385"/>
      <c r="H3" s="386" t="s">
        <v>219</v>
      </c>
      <c r="I3" s="387"/>
      <c r="J3" s="387"/>
      <c r="K3" s="387"/>
      <c r="L3" s="387"/>
      <c r="M3" s="388"/>
    </row>
    <row r="4" spans="1:23" x14ac:dyDescent="0.45">
      <c r="A4" s="118"/>
      <c r="B4" s="15"/>
      <c r="C4" s="15"/>
      <c r="D4" s="15"/>
      <c r="E4" s="15"/>
      <c r="F4" s="119"/>
      <c r="H4" s="121"/>
      <c r="I4" s="122"/>
      <c r="J4" s="122"/>
      <c r="K4" s="122"/>
      <c r="L4" s="122"/>
      <c r="M4" s="189"/>
    </row>
    <row r="5" spans="1:23" ht="14.65" thickBot="1" x14ac:dyDescent="0.5">
      <c r="A5" s="118" t="s">
        <v>212</v>
      </c>
      <c r="B5" s="15"/>
      <c r="C5" s="15"/>
      <c r="D5" s="15"/>
      <c r="E5" s="15"/>
      <c r="F5" s="119"/>
      <c r="H5" s="121" t="s">
        <v>212</v>
      </c>
      <c r="I5" s="122"/>
      <c r="J5" s="122"/>
      <c r="K5" s="122"/>
      <c r="L5" s="122"/>
      <c r="M5" s="189"/>
    </row>
    <row r="6" spans="1:23" s="11" customFormat="1" ht="14.65" thickBot="1" x14ac:dyDescent="0.5">
      <c r="A6" s="147" t="s">
        <v>27</v>
      </c>
      <c r="B6" s="148" t="s">
        <v>23</v>
      </c>
      <c r="C6" s="148" t="s">
        <v>242</v>
      </c>
      <c r="D6" s="148" t="s">
        <v>243</v>
      </c>
      <c r="E6" s="148" t="s">
        <v>244</v>
      </c>
      <c r="F6" s="149" t="s">
        <v>214</v>
      </c>
      <c r="H6" s="147" t="s">
        <v>27</v>
      </c>
      <c r="I6" s="148" t="s">
        <v>23</v>
      </c>
      <c r="J6" s="148" t="s">
        <v>242</v>
      </c>
      <c r="K6" s="148" t="s">
        <v>243</v>
      </c>
      <c r="L6" s="148" t="s">
        <v>247</v>
      </c>
      <c r="M6" s="149" t="s">
        <v>214</v>
      </c>
    </row>
    <row r="7" spans="1:23" x14ac:dyDescent="0.45">
      <c r="A7" s="23">
        <v>499</v>
      </c>
      <c r="B7" s="8" t="s">
        <v>16</v>
      </c>
      <c r="C7" s="8" t="s">
        <v>51</v>
      </c>
      <c r="D7" s="8" t="s">
        <v>287</v>
      </c>
      <c r="E7" s="192">
        <v>2</v>
      </c>
      <c r="F7" s="9">
        <v>1</v>
      </c>
      <c r="H7" s="23">
        <v>132</v>
      </c>
      <c r="I7" s="8" t="s">
        <v>7</v>
      </c>
      <c r="J7" s="8" t="s">
        <v>114</v>
      </c>
      <c r="K7" s="8" t="s">
        <v>84</v>
      </c>
      <c r="L7" s="24">
        <v>81</v>
      </c>
      <c r="M7" s="9">
        <v>1</v>
      </c>
    </row>
    <row r="8" spans="1:23" x14ac:dyDescent="0.45">
      <c r="A8" s="21">
        <v>633</v>
      </c>
      <c r="B8" s="1" t="s">
        <v>22</v>
      </c>
      <c r="C8" s="1" t="s">
        <v>184</v>
      </c>
      <c r="D8" s="1" t="s">
        <v>185</v>
      </c>
      <c r="E8" s="14">
        <v>1.92</v>
      </c>
      <c r="F8" s="3">
        <v>2</v>
      </c>
      <c r="H8" s="21">
        <v>431</v>
      </c>
      <c r="I8" s="1" t="s">
        <v>16</v>
      </c>
      <c r="J8" s="1" t="s">
        <v>73</v>
      </c>
      <c r="K8" s="1" t="s">
        <v>74</v>
      </c>
      <c r="L8" s="14">
        <v>71</v>
      </c>
      <c r="M8" s="3">
        <v>2</v>
      </c>
    </row>
    <row r="9" spans="1:23" x14ac:dyDescent="0.45">
      <c r="A9" s="21">
        <v>430</v>
      </c>
      <c r="B9" s="1" t="s">
        <v>16</v>
      </c>
      <c r="C9" s="1" t="s">
        <v>71</v>
      </c>
      <c r="D9" s="1" t="s">
        <v>72</v>
      </c>
      <c r="E9" s="28">
        <v>1.9</v>
      </c>
      <c r="F9" s="3">
        <v>3</v>
      </c>
      <c r="H9" s="21">
        <v>430</v>
      </c>
      <c r="I9" s="1" t="s">
        <v>16</v>
      </c>
      <c r="J9" s="1" t="s">
        <v>71</v>
      </c>
      <c r="K9" s="1" t="s">
        <v>72</v>
      </c>
      <c r="L9" s="14">
        <v>69</v>
      </c>
      <c r="M9" s="3">
        <v>3</v>
      </c>
    </row>
    <row r="10" spans="1:23" ht="14.65" thickBot="1" x14ac:dyDescent="0.5">
      <c r="A10" s="22">
        <v>632</v>
      </c>
      <c r="B10" s="5" t="s">
        <v>22</v>
      </c>
      <c r="C10" s="5" t="s">
        <v>182</v>
      </c>
      <c r="D10" s="5" t="s">
        <v>183</v>
      </c>
      <c r="E10" s="120">
        <v>1.84</v>
      </c>
      <c r="F10" s="6">
        <v>4</v>
      </c>
      <c r="H10" s="22">
        <v>636</v>
      </c>
      <c r="I10" s="5" t="s">
        <v>22</v>
      </c>
      <c r="J10" s="5" t="s">
        <v>181</v>
      </c>
      <c r="K10" s="5" t="s">
        <v>186</v>
      </c>
      <c r="L10" s="120">
        <v>48</v>
      </c>
      <c r="M10" s="6">
        <v>4</v>
      </c>
    </row>
    <row r="11" spans="1:23" ht="14.65" thickBot="1" x14ac:dyDescent="0.5"/>
    <row r="12" spans="1:23" x14ac:dyDescent="0.45">
      <c r="A12" s="383" t="s">
        <v>245</v>
      </c>
      <c r="B12" s="384"/>
      <c r="C12" s="384"/>
      <c r="D12" s="384"/>
      <c r="E12" s="384"/>
      <c r="F12" s="385"/>
      <c r="H12" s="377" t="s">
        <v>252</v>
      </c>
      <c r="I12" s="378"/>
      <c r="J12" s="378"/>
      <c r="K12" s="378"/>
      <c r="L12" s="378"/>
      <c r="M12" s="379"/>
    </row>
    <row r="13" spans="1:23" x14ac:dyDescent="0.45">
      <c r="A13" s="118"/>
      <c r="B13" s="15"/>
      <c r="C13" s="15"/>
      <c r="D13" s="15"/>
      <c r="E13" s="15"/>
      <c r="F13" s="119"/>
      <c r="H13" s="126"/>
      <c r="I13" s="13"/>
      <c r="J13" s="13"/>
      <c r="K13" s="13"/>
      <c r="L13" s="13"/>
      <c r="M13" s="127"/>
    </row>
    <row r="14" spans="1:23" ht="14.65" thickBot="1" x14ac:dyDescent="0.5">
      <c r="A14" s="118" t="s">
        <v>212</v>
      </c>
      <c r="B14" s="15"/>
      <c r="C14" s="15"/>
      <c r="D14" s="15"/>
      <c r="E14" s="15"/>
      <c r="F14" s="119"/>
      <c r="H14" s="126" t="s">
        <v>212</v>
      </c>
      <c r="I14" s="13"/>
      <c r="J14" s="13"/>
      <c r="K14" s="13"/>
      <c r="L14" s="13"/>
      <c r="M14" s="127"/>
    </row>
    <row r="15" spans="1:23" ht="14.65" thickBot="1" x14ac:dyDescent="0.5">
      <c r="A15" s="147" t="s">
        <v>27</v>
      </c>
      <c r="B15" s="148" t="s">
        <v>23</v>
      </c>
      <c r="C15" s="148" t="s">
        <v>242</v>
      </c>
      <c r="D15" s="148" t="s">
        <v>243</v>
      </c>
      <c r="E15" s="148" t="s">
        <v>244</v>
      </c>
      <c r="F15" s="149" t="s">
        <v>214</v>
      </c>
      <c r="H15" s="147" t="s">
        <v>27</v>
      </c>
      <c r="I15" s="148" t="s">
        <v>23</v>
      </c>
      <c r="J15" s="148" t="s">
        <v>242</v>
      </c>
      <c r="K15" s="148" t="s">
        <v>243</v>
      </c>
      <c r="L15" s="148" t="s">
        <v>244</v>
      </c>
      <c r="M15" s="149" t="s">
        <v>214</v>
      </c>
    </row>
    <row r="16" spans="1:23" x14ac:dyDescent="0.45">
      <c r="A16" s="23">
        <v>633</v>
      </c>
      <c r="B16" s="8" t="s">
        <v>22</v>
      </c>
      <c r="C16" s="8" t="s">
        <v>184</v>
      </c>
      <c r="D16" s="8" t="s">
        <v>185</v>
      </c>
      <c r="E16" s="24">
        <v>5.36</v>
      </c>
      <c r="F16" s="9">
        <v>1</v>
      </c>
      <c r="H16" s="23">
        <v>330</v>
      </c>
      <c r="I16" s="8" t="s">
        <v>13</v>
      </c>
      <c r="J16" s="8" t="s">
        <v>128</v>
      </c>
      <c r="K16" s="8" t="s">
        <v>129</v>
      </c>
      <c r="L16" s="24">
        <v>8.52</v>
      </c>
      <c r="M16" s="9">
        <v>1</v>
      </c>
    </row>
    <row r="17" spans="1:13" x14ac:dyDescent="0.45">
      <c r="A17" s="21">
        <v>132</v>
      </c>
      <c r="B17" s="1" t="s">
        <v>7</v>
      </c>
      <c r="C17" s="1" t="s">
        <v>114</v>
      </c>
      <c r="D17" s="1" t="s">
        <v>84</v>
      </c>
      <c r="E17" s="14">
        <v>5.24</v>
      </c>
      <c r="F17" s="3">
        <v>2</v>
      </c>
      <c r="H17" s="21">
        <v>632</v>
      </c>
      <c r="I17" s="1" t="s">
        <v>22</v>
      </c>
      <c r="J17" s="1" t="s">
        <v>182</v>
      </c>
      <c r="K17" s="1" t="s">
        <v>183</v>
      </c>
      <c r="L17" s="14">
        <v>7.01</v>
      </c>
      <c r="M17" s="3">
        <v>2</v>
      </c>
    </row>
    <row r="18" spans="1:13" ht="14.65" thickBot="1" x14ac:dyDescent="0.5">
      <c r="A18" s="21">
        <v>430</v>
      </c>
      <c r="B18" s="1" t="s">
        <v>16</v>
      </c>
      <c r="C18" s="1" t="s">
        <v>71</v>
      </c>
      <c r="D18" s="1" t="s">
        <v>72</v>
      </c>
      <c r="E18" s="14">
        <v>5.21</v>
      </c>
      <c r="F18" s="3">
        <v>3</v>
      </c>
      <c r="H18" s="22">
        <v>633</v>
      </c>
      <c r="I18" s="5" t="s">
        <v>22</v>
      </c>
      <c r="J18" s="5" t="s">
        <v>184</v>
      </c>
      <c r="K18" s="5" t="s">
        <v>185</v>
      </c>
      <c r="L18" s="120">
        <v>6.89</v>
      </c>
      <c r="M18" s="6">
        <v>3</v>
      </c>
    </row>
    <row r="19" spans="1:13" ht="14.65" thickBot="1" x14ac:dyDescent="0.5">
      <c r="A19" s="22">
        <v>431</v>
      </c>
      <c r="B19" s="5" t="s">
        <v>16</v>
      </c>
      <c r="C19" s="5" t="s">
        <v>73</v>
      </c>
      <c r="D19" s="5" t="s">
        <v>74</v>
      </c>
      <c r="E19" s="120">
        <v>5.01</v>
      </c>
      <c r="F19" s="6">
        <v>4</v>
      </c>
    </row>
    <row r="20" spans="1:13" ht="14.65" thickBot="1" x14ac:dyDescent="0.5"/>
    <row r="21" spans="1:13" x14ac:dyDescent="0.45">
      <c r="A21" s="380" t="s">
        <v>251</v>
      </c>
      <c r="B21" s="381"/>
      <c r="C21" s="381"/>
      <c r="D21" s="381"/>
      <c r="E21" s="381"/>
      <c r="F21" s="382"/>
    </row>
    <row r="22" spans="1:13" x14ac:dyDescent="0.45">
      <c r="A22" s="123"/>
      <c r="B22" s="12"/>
      <c r="C22" s="12"/>
      <c r="D22" s="12"/>
      <c r="E22" s="12"/>
      <c r="F22" s="138"/>
    </row>
    <row r="23" spans="1:13" ht="14.65" thickBot="1" x14ac:dyDescent="0.5">
      <c r="A23" s="123" t="s">
        <v>212</v>
      </c>
      <c r="B23" s="12"/>
      <c r="C23" s="12"/>
      <c r="D23" s="12"/>
      <c r="E23" s="12"/>
      <c r="F23" s="138"/>
    </row>
    <row r="24" spans="1:13" ht="14.65" thickBot="1" x14ac:dyDescent="0.5">
      <c r="A24" s="147" t="s">
        <v>27</v>
      </c>
      <c r="B24" s="148" t="s">
        <v>23</v>
      </c>
      <c r="C24" s="148" t="s">
        <v>242</v>
      </c>
      <c r="D24" s="148" t="s">
        <v>243</v>
      </c>
      <c r="E24" s="148" t="s">
        <v>244</v>
      </c>
      <c r="F24" s="149" t="s">
        <v>214</v>
      </c>
    </row>
    <row r="25" spans="1:13" x14ac:dyDescent="0.45">
      <c r="A25" s="23">
        <v>132</v>
      </c>
      <c r="B25" s="8" t="s">
        <v>7</v>
      </c>
      <c r="C25" s="8" t="s">
        <v>114</v>
      </c>
      <c r="D25" s="8" t="s">
        <v>84</v>
      </c>
      <c r="E25" s="24">
        <v>41</v>
      </c>
      <c r="F25" s="9">
        <v>1</v>
      </c>
    </row>
    <row r="26" spans="1:13" x14ac:dyDescent="0.45">
      <c r="A26" s="21">
        <v>636</v>
      </c>
      <c r="B26" s="1" t="s">
        <v>22</v>
      </c>
      <c r="C26" s="1" t="s">
        <v>181</v>
      </c>
      <c r="D26" s="1" t="s">
        <v>186</v>
      </c>
      <c r="E26" s="14">
        <v>39</v>
      </c>
      <c r="F26" s="3">
        <v>2</v>
      </c>
    </row>
    <row r="27" spans="1:13" ht="14.65" thickBot="1" x14ac:dyDescent="0.5">
      <c r="A27" s="22">
        <v>499</v>
      </c>
      <c r="B27" s="5" t="s">
        <v>16</v>
      </c>
      <c r="C27" s="5" t="s">
        <v>51</v>
      </c>
      <c r="D27" s="5" t="s">
        <v>287</v>
      </c>
      <c r="E27" s="120">
        <v>36</v>
      </c>
      <c r="F27" s="6">
        <v>3</v>
      </c>
    </row>
  </sheetData>
  <mergeCells count="6">
    <mergeCell ref="H12:M12"/>
    <mergeCell ref="A1:M1"/>
    <mergeCell ref="A3:F3"/>
    <mergeCell ref="A12:F12"/>
    <mergeCell ref="A21:F21"/>
    <mergeCell ref="H3:M3"/>
  </mergeCells>
  <conditionalFormatting sqref="F7:F10">
    <cfRule type="duplicateValues" dxfId="8" priority="98"/>
  </conditionalFormatting>
  <conditionalFormatting sqref="F16:F19">
    <cfRule type="duplicateValues" dxfId="7" priority="99"/>
  </conditionalFormatting>
  <conditionalFormatting sqref="F25:F27">
    <cfRule type="duplicateValues" dxfId="6" priority="103"/>
  </conditionalFormatting>
  <conditionalFormatting sqref="M7:M9">
    <cfRule type="duplicateValues" dxfId="5" priority="100"/>
  </conditionalFormatting>
  <conditionalFormatting sqref="M10">
    <cfRule type="duplicateValues" dxfId="4" priority="1"/>
  </conditionalFormatting>
  <conditionalFormatting sqref="M16:M18">
    <cfRule type="duplicateValues" dxfId="3" priority="101"/>
  </conditionalFormatting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2F505-FC75-445B-957D-51EAB3472114}">
  <sheetPr codeName="Sheet17"/>
  <dimension ref="A1:W16"/>
  <sheetViews>
    <sheetView showGridLines="0" workbookViewId="0">
      <selection activeCell="T34" sqref="T34"/>
    </sheetView>
  </sheetViews>
  <sheetFormatPr defaultColWidth="8.86328125" defaultRowHeight="14.25" x14ac:dyDescent="0.45"/>
  <cols>
    <col min="3" max="3" width="14.86328125" customWidth="1"/>
    <col min="4" max="4" width="13.59765625" customWidth="1"/>
    <col min="11" max="11" width="14.3984375" customWidth="1"/>
    <col min="12" max="12" width="11.1328125" customWidth="1"/>
    <col min="18" max="18" width="9" customWidth="1"/>
    <col min="19" max="19" width="11.73046875" customWidth="1"/>
    <col min="20" max="20" width="14.1328125" customWidth="1"/>
  </cols>
  <sheetData>
    <row r="1" spans="1:23" ht="31.15" thickBot="1" x14ac:dyDescent="0.95">
      <c r="A1" s="390" t="s">
        <v>329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2"/>
    </row>
    <row r="2" spans="1:23" ht="14.65" thickBot="1" x14ac:dyDescent="0.5"/>
    <row r="3" spans="1:23" ht="21" x14ac:dyDescent="0.65">
      <c r="A3" s="139" t="s">
        <v>200</v>
      </c>
      <c r="B3" s="140"/>
      <c r="C3" s="141" t="s">
        <v>221</v>
      </c>
      <c r="D3" s="140"/>
      <c r="E3" s="140"/>
      <c r="F3" s="140"/>
      <c r="G3" s="142"/>
      <c r="I3" s="143" t="s">
        <v>215</v>
      </c>
      <c r="J3" s="144"/>
      <c r="K3" s="145" t="s">
        <v>222</v>
      </c>
      <c r="L3" s="144"/>
      <c r="M3" s="144"/>
      <c r="N3" s="144"/>
      <c r="O3" s="146"/>
      <c r="Q3" s="183" t="s">
        <v>215</v>
      </c>
      <c r="R3" s="184"/>
      <c r="S3" s="185" t="s">
        <v>223</v>
      </c>
      <c r="T3" s="184"/>
      <c r="U3" s="184"/>
      <c r="V3" s="184"/>
      <c r="W3" s="186"/>
    </row>
    <row r="4" spans="1:23" x14ac:dyDescent="0.45">
      <c r="A4" s="118"/>
      <c r="B4" s="15"/>
      <c r="C4" s="15"/>
      <c r="D4" s="15"/>
      <c r="E4" s="15"/>
      <c r="F4" s="15"/>
      <c r="G4" s="119"/>
      <c r="I4" s="126"/>
      <c r="J4" s="13"/>
      <c r="K4" s="13"/>
      <c r="L4" s="13"/>
      <c r="M4" s="13"/>
      <c r="N4" s="13"/>
      <c r="O4" s="127"/>
      <c r="Q4" s="134"/>
      <c r="R4" s="135"/>
      <c r="S4" s="135"/>
      <c r="T4" s="135"/>
      <c r="U4" s="135"/>
      <c r="V4" s="135"/>
      <c r="W4" s="136"/>
    </row>
    <row r="5" spans="1:23" ht="14.65" thickBot="1" x14ac:dyDescent="0.5">
      <c r="A5" s="118" t="s">
        <v>212</v>
      </c>
      <c r="B5" s="15"/>
      <c r="C5" s="15"/>
      <c r="D5" s="15"/>
      <c r="E5" s="15"/>
      <c r="F5" s="15"/>
      <c r="G5" s="119"/>
      <c r="I5" s="126" t="s">
        <v>212</v>
      </c>
      <c r="J5" s="13"/>
      <c r="K5" s="13"/>
      <c r="L5" s="13"/>
      <c r="M5" s="13"/>
      <c r="N5" s="13"/>
      <c r="O5" s="127"/>
      <c r="Q5" s="134" t="s">
        <v>212</v>
      </c>
      <c r="R5" s="135"/>
      <c r="S5" s="135"/>
      <c r="T5" s="135"/>
      <c r="U5" s="135"/>
      <c r="V5" s="135"/>
      <c r="W5" s="136"/>
    </row>
    <row r="6" spans="1:23" ht="14.65" thickBot="1" x14ac:dyDescent="0.5">
      <c r="A6" s="155" t="s">
        <v>27</v>
      </c>
      <c r="B6" s="156" t="s">
        <v>241</v>
      </c>
      <c r="C6" s="156" t="s">
        <v>242</v>
      </c>
      <c r="D6" s="156" t="s">
        <v>243</v>
      </c>
      <c r="E6" s="156" t="s">
        <v>213</v>
      </c>
      <c r="F6" s="156" t="s">
        <v>214</v>
      </c>
      <c r="G6" s="157" t="s">
        <v>23</v>
      </c>
      <c r="I6" s="155" t="s">
        <v>27</v>
      </c>
      <c r="J6" s="156" t="s">
        <v>241</v>
      </c>
      <c r="K6" s="156" t="s">
        <v>242</v>
      </c>
      <c r="L6" s="156" t="s">
        <v>243</v>
      </c>
      <c r="M6" s="156" t="s">
        <v>213</v>
      </c>
      <c r="N6" s="156" t="s">
        <v>214</v>
      </c>
      <c r="O6" s="157" t="s">
        <v>23</v>
      </c>
      <c r="Q6" s="155" t="s">
        <v>27</v>
      </c>
      <c r="R6" s="156" t="s">
        <v>241</v>
      </c>
      <c r="S6" s="156" t="s">
        <v>242</v>
      </c>
      <c r="T6" s="156" t="s">
        <v>243</v>
      </c>
      <c r="U6" s="156" t="s">
        <v>213</v>
      </c>
      <c r="V6" s="156" t="s">
        <v>214</v>
      </c>
      <c r="W6" s="157" t="s">
        <v>23</v>
      </c>
    </row>
    <row r="7" spans="1:23" x14ac:dyDescent="0.45">
      <c r="A7" s="195">
        <v>490</v>
      </c>
      <c r="B7" s="8" t="s">
        <v>29</v>
      </c>
      <c r="C7" s="8" t="s">
        <v>75</v>
      </c>
      <c r="D7" s="8" t="s">
        <v>76</v>
      </c>
      <c r="E7" s="196">
        <v>23.6</v>
      </c>
      <c r="F7" s="8">
        <v>1</v>
      </c>
      <c r="G7" s="9" t="s">
        <v>16</v>
      </c>
      <c r="I7" s="195">
        <v>692</v>
      </c>
      <c r="J7" s="8" t="s">
        <v>29</v>
      </c>
      <c r="K7" s="8" t="s">
        <v>190</v>
      </c>
      <c r="L7" s="8" t="s">
        <v>191</v>
      </c>
      <c r="M7" s="196">
        <v>50</v>
      </c>
      <c r="N7" s="8">
        <v>1</v>
      </c>
      <c r="O7" s="9" t="s">
        <v>22</v>
      </c>
      <c r="Q7" s="195">
        <v>390</v>
      </c>
      <c r="R7" s="8" t="s">
        <v>29</v>
      </c>
      <c r="S7" s="8" t="s">
        <v>217</v>
      </c>
      <c r="T7" s="8" t="s">
        <v>218</v>
      </c>
      <c r="U7" s="196">
        <v>84.6</v>
      </c>
      <c r="V7" s="8">
        <v>1</v>
      </c>
      <c r="W7" s="9" t="s">
        <v>13</v>
      </c>
    </row>
    <row r="8" spans="1:23" ht="14.65" thickBot="1" x14ac:dyDescent="0.5">
      <c r="A8" s="193">
        <v>390</v>
      </c>
      <c r="B8" s="1" t="s">
        <v>29</v>
      </c>
      <c r="C8" s="1" t="s">
        <v>217</v>
      </c>
      <c r="D8" s="1" t="s">
        <v>218</v>
      </c>
      <c r="E8" s="26">
        <v>24.2</v>
      </c>
      <c r="F8" s="1">
        <v>2</v>
      </c>
      <c r="G8" s="3" t="s">
        <v>13</v>
      </c>
      <c r="I8" s="193">
        <v>490</v>
      </c>
      <c r="J8" s="1" t="s">
        <v>29</v>
      </c>
      <c r="K8" s="1" t="s">
        <v>75</v>
      </c>
      <c r="L8" s="1" t="s">
        <v>76</v>
      </c>
      <c r="M8" s="26">
        <v>50.9</v>
      </c>
      <c r="N8" s="1">
        <v>2</v>
      </c>
      <c r="O8" s="3" t="s">
        <v>16</v>
      </c>
      <c r="Q8" s="197">
        <v>697</v>
      </c>
      <c r="R8" s="5" t="s">
        <v>29</v>
      </c>
      <c r="S8" s="5" t="s">
        <v>195</v>
      </c>
      <c r="T8" s="5" t="s">
        <v>176</v>
      </c>
      <c r="U8" s="198">
        <v>87.4</v>
      </c>
      <c r="V8" s="5">
        <v>2</v>
      </c>
      <c r="W8" s="6" t="s">
        <v>22</v>
      </c>
    </row>
    <row r="9" spans="1:23" x14ac:dyDescent="0.45">
      <c r="A9" s="193">
        <v>491</v>
      </c>
      <c r="B9" s="1" t="s">
        <v>29</v>
      </c>
      <c r="C9" s="1" t="s">
        <v>77</v>
      </c>
      <c r="D9" s="1" t="s">
        <v>76</v>
      </c>
      <c r="E9" s="26">
        <v>24.5</v>
      </c>
      <c r="F9" s="1">
        <v>3</v>
      </c>
      <c r="G9" s="3" t="s">
        <v>16</v>
      </c>
      <c r="I9" s="193">
        <v>495</v>
      </c>
      <c r="J9" s="1" t="s">
        <v>29</v>
      </c>
      <c r="K9" s="1" t="s">
        <v>273</v>
      </c>
      <c r="L9" s="1" t="s">
        <v>274</v>
      </c>
      <c r="M9" s="26">
        <v>51.3</v>
      </c>
      <c r="N9" s="1">
        <v>3</v>
      </c>
      <c r="O9" s="3" t="s">
        <v>16</v>
      </c>
    </row>
    <row r="10" spans="1:23" ht="14.65" thickBot="1" x14ac:dyDescent="0.5">
      <c r="A10" s="193">
        <v>495</v>
      </c>
      <c r="B10" s="1" t="s">
        <v>29</v>
      </c>
      <c r="C10" s="1" t="s">
        <v>273</v>
      </c>
      <c r="D10" s="1" t="s">
        <v>274</v>
      </c>
      <c r="E10" s="26">
        <v>24.5</v>
      </c>
      <c r="F10" s="1">
        <v>4</v>
      </c>
      <c r="G10" s="3" t="s">
        <v>16</v>
      </c>
      <c r="I10" s="197">
        <v>491</v>
      </c>
      <c r="J10" s="5" t="s">
        <v>29</v>
      </c>
      <c r="K10" s="5" t="s">
        <v>77</v>
      </c>
      <c r="L10" s="5" t="s">
        <v>76</v>
      </c>
      <c r="M10" s="198">
        <v>52.1</v>
      </c>
      <c r="N10" s="5">
        <v>4</v>
      </c>
      <c r="O10" s="6" t="s">
        <v>16</v>
      </c>
    </row>
    <row r="11" spans="1:23" x14ac:dyDescent="0.45">
      <c r="A11" s="21"/>
      <c r="B11" s="1"/>
      <c r="C11" s="1"/>
      <c r="D11" s="1"/>
      <c r="E11" s="14"/>
      <c r="F11" s="1"/>
      <c r="G11" s="3"/>
    </row>
    <row r="12" spans="1:23" x14ac:dyDescent="0.45">
      <c r="A12" s="21"/>
      <c r="B12" s="1"/>
      <c r="C12" s="1"/>
      <c r="D12" s="1"/>
      <c r="E12" s="14"/>
      <c r="F12" s="1"/>
      <c r="G12" s="3"/>
    </row>
    <row r="13" spans="1:23" x14ac:dyDescent="0.45">
      <c r="A13" s="194">
        <v>691</v>
      </c>
      <c r="B13" s="1" t="s">
        <v>30</v>
      </c>
      <c r="C13" s="1" t="s">
        <v>188</v>
      </c>
      <c r="D13" s="1" t="s">
        <v>189</v>
      </c>
      <c r="E13" s="29">
        <v>22.5</v>
      </c>
      <c r="F13" s="1">
        <v>1</v>
      </c>
      <c r="G13" s="3" t="s">
        <v>22</v>
      </c>
    </row>
    <row r="14" spans="1:23" x14ac:dyDescent="0.45">
      <c r="A14" s="194">
        <v>659</v>
      </c>
      <c r="B14" s="1" t="s">
        <v>30</v>
      </c>
      <c r="C14" s="1" t="s">
        <v>258</v>
      </c>
      <c r="D14" s="1" t="s">
        <v>133</v>
      </c>
      <c r="E14" s="29">
        <v>22.5</v>
      </c>
      <c r="F14" s="1">
        <v>2</v>
      </c>
      <c r="G14" s="3" t="s">
        <v>22</v>
      </c>
    </row>
    <row r="15" spans="1:23" x14ac:dyDescent="0.45">
      <c r="A15" s="194">
        <v>690</v>
      </c>
      <c r="B15" s="1" t="s">
        <v>30</v>
      </c>
      <c r="C15" s="1" t="s">
        <v>187</v>
      </c>
      <c r="D15" s="1" t="s">
        <v>174</v>
      </c>
      <c r="E15" s="29">
        <v>22.8</v>
      </c>
      <c r="F15" s="1">
        <v>3</v>
      </c>
      <c r="G15" s="3" t="s">
        <v>22</v>
      </c>
    </row>
    <row r="16" spans="1:23" ht="14.65" thickBot="1" x14ac:dyDescent="0.5">
      <c r="A16" s="22"/>
      <c r="B16" s="5"/>
      <c r="C16" s="5"/>
      <c r="D16" s="5"/>
      <c r="E16" s="120"/>
      <c r="F16" s="5"/>
      <c r="G16" s="6"/>
    </row>
  </sheetData>
  <mergeCells count="1">
    <mergeCell ref="A1:W1"/>
  </mergeCells>
  <conditionalFormatting sqref="F7">
    <cfRule type="duplicateValues" dxfId="2" priority="3"/>
  </conditionalFormatting>
  <conditionalFormatting sqref="N7">
    <cfRule type="duplicateValues" dxfId="1" priority="2"/>
  </conditionalFormatting>
  <conditionalFormatting sqref="V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888E4-7DB2-402B-BD4F-5452DEA50685}">
  <sheetPr codeName="Sheet18"/>
  <dimension ref="A1:Y35"/>
  <sheetViews>
    <sheetView showGridLines="0" workbookViewId="0">
      <selection activeCell="S34" sqref="S34"/>
    </sheetView>
  </sheetViews>
  <sheetFormatPr defaultRowHeight="14.25" x14ac:dyDescent="0.45"/>
  <cols>
    <col min="3" max="3" width="15.265625" customWidth="1"/>
    <col min="4" max="4" width="18" customWidth="1"/>
    <col min="11" max="11" width="15.265625" customWidth="1"/>
    <col min="12" max="12" width="18" customWidth="1"/>
    <col min="19" max="19" width="15.265625" customWidth="1"/>
    <col min="20" max="20" width="18" customWidth="1"/>
    <col min="27" max="27" width="15.73046875" customWidth="1"/>
    <col min="28" max="28" width="21" customWidth="1"/>
    <col min="35" max="35" width="15.265625" customWidth="1"/>
    <col min="36" max="36" width="14.86328125" customWidth="1"/>
  </cols>
  <sheetData>
    <row r="1" spans="1:25" ht="31.15" thickBot="1" x14ac:dyDescent="0.95">
      <c r="A1" s="393" t="s">
        <v>330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5"/>
      <c r="P1" s="182"/>
      <c r="Q1" s="16"/>
      <c r="R1" s="16"/>
      <c r="S1" s="16"/>
      <c r="T1" s="16"/>
      <c r="U1" s="16"/>
      <c r="V1" s="16"/>
      <c r="W1" s="16"/>
      <c r="X1" s="16"/>
      <c r="Y1" s="16"/>
    </row>
    <row r="2" spans="1:25" ht="14.65" thickBot="1" x14ac:dyDescent="0.5"/>
    <row r="3" spans="1:25" x14ac:dyDescent="0.45">
      <c r="A3" s="383" t="s">
        <v>249</v>
      </c>
      <c r="B3" s="384"/>
      <c r="C3" s="384"/>
      <c r="D3" s="384"/>
      <c r="E3" s="384"/>
      <c r="F3" s="384"/>
      <c r="G3" s="187"/>
      <c r="I3" s="386" t="s">
        <v>219</v>
      </c>
      <c r="J3" s="387"/>
      <c r="K3" s="387"/>
      <c r="L3" s="387"/>
      <c r="M3" s="387"/>
      <c r="N3" s="387"/>
      <c r="O3" s="188"/>
    </row>
    <row r="4" spans="1:25" x14ac:dyDescent="0.45">
      <c r="A4" s="118"/>
      <c r="B4" s="15"/>
      <c r="C4" s="15"/>
      <c r="D4" s="15"/>
      <c r="E4" s="15"/>
      <c r="F4" s="15"/>
      <c r="G4" s="119"/>
      <c r="I4" s="121"/>
      <c r="J4" s="122"/>
      <c r="K4" s="122"/>
      <c r="L4" s="122"/>
      <c r="M4" s="122"/>
      <c r="N4" s="122"/>
      <c r="O4" s="189"/>
    </row>
    <row r="5" spans="1:25" ht="14.65" thickBot="1" x14ac:dyDescent="0.5">
      <c r="A5" s="118" t="s">
        <v>212</v>
      </c>
      <c r="B5" s="15"/>
      <c r="C5" s="15"/>
      <c r="D5" s="15"/>
      <c r="E5" s="15"/>
      <c r="F5" s="15"/>
      <c r="G5" s="119"/>
      <c r="I5" s="121" t="s">
        <v>212</v>
      </c>
      <c r="J5" s="122"/>
      <c r="K5" s="122"/>
      <c r="L5" s="122"/>
      <c r="M5" s="122"/>
      <c r="N5" s="122"/>
      <c r="O5" s="189"/>
    </row>
    <row r="6" spans="1:25" s="11" customFormat="1" ht="14.65" thickBot="1" x14ac:dyDescent="0.5">
      <c r="A6" s="147" t="s">
        <v>27</v>
      </c>
      <c r="B6" s="148" t="s">
        <v>241</v>
      </c>
      <c r="C6" s="148" t="s">
        <v>242</v>
      </c>
      <c r="D6" s="148" t="s">
        <v>243</v>
      </c>
      <c r="E6" s="148" t="s">
        <v>244</v>
      </c>
      <c r="F6" s="148" t="s">
        <v>214</v>
      </c>
      <c r="G6" s="149" t="s">
        <v>23</v>
      </c>
      <c r="I6" s="147" t="s">
        <v>27</v>
      </c>
      <c r="J6" s="148" t="s">
        <v>241</v>
      </c>
      <c r="K6" s="148" t="s">
        <v>242</v>
      </c>
      <c r="L6" s="148" t="s">
        <v>243</v>
      </c>
      <c r="M6" s="148" t="s">
        <v>247</v>
      </c>
      <c r="N6" s="148" t="s">
        <v>214</v>
      </c>
      <c r="O6" s="149" t="s">
        <v>23</v>
      </c>
    </row>
    <row r="7" spans="1:25" x14ac:dyDescent="0.45">
      <c r="A7" s="195">
        <v>390</v>
      </c>
      <c r="B7" s="8" t="s">
        <v>29</v>
      </c>
      <c r="C7" s="8" t="s">
        <v>217</v>
      </c>
      <c r="D7" s="8" t="s">
        <v>218</v>
      </c>
      <c r="E7" s="196">
        <v>2.23</v>
      </c>
      <c r="F7" s="8">
        <v>1</v>
      </c>
      <c r="G7" s="9" t="s">
        <v>13</v>
      </c>
      <c r="I7" s="23">
        <v>491</v>
      </c>
      <c r="J7" s="196" t="s">
        <v>29</v>
      </c>
      <c r="K7" s="196" t="s">
        <v>77</v>
      </c>
      <c r="L7" s="196" t="s">
        <v>76</v>
      </c>
      <c r="M7" s="24">
        <v>78</v>
      </c>
      <c r="N7" s="8">
        <v>1</v>
      </c>
      <c r="O7" s="9" t="s">
        <v>16</v>
      </c>
    </row>
    <row r="8" spans="1:25" x14ac:dyDescent="0.45">
      <c r="A8" s="193">
        <v>491</v>
      </c>
      <c r="B8" s="1" t="s">
        <v>29</v>
      </c>
      <c r="C8" s="1" t="s">
        <v>77</v>
      </c>
      <c r="D8" s="1" t="s">
        <v>76</v>
      </c>
      <c r="E8" s="32">
        <v>2.1</v>
      </c>
      <c r="F8" s="1">
        <v>2</v>
      </c>
      <c r="G8" s="3" t="s">
        <v>16</v>
      </c>
      <c r="I8" s="21">
        <v>390</v>
      </c>
      <c r="J8" s="26" t="s">
        <v>29</v>
      </c>
      <c r="K8" s="26" t="s">
        <v>217</v>
      </c>
      <c r="L8" s="26" t="s">
        <v>218</v>
      </c>
      <c r="M8" s="14">
        <v>73</v>
      </c>
      <c r="N8" s="1">
        <v>2</v>
      </c>
      <c r="O8" s="3" t="s">
        <v>13</v>
      </c>
    </row>
    <row r="9" spans="1:25" x14ac:dyDescent="0.45">
      <c r="A9" s="193">
        <v>495</v>
      </c>
      <c r="B9" s="1" t="s">
        <v>29</v>
      </c>
      <c r="C9" s="1" t="s">
        <v>273</v>
      </c>
      <c r="D9" s="1" t="s">
        <v>274</v>
      </c>
      <c r="E9" s="26">
        <v>2.0699999999999998</v>
      </c>
      <c r="F9" s="1">
        <v>3</v>
      </c>
      <c r="G9" s="3" t="s">
        <v>16</v>
      </c>
      <c r="I9" s="21">
        <v>692</v>
      </c>
      <c r="J9" s="26" t="s">
        <v>29</v>
      </c>
      <c r="K9" s="26" t="s">
        <v>190</v>
      </c>
      <c r="L9" s="26" t="s">
        <v>191</v>
      </c>
      <c r="M9" s="14">
        <v>70</v>
      </c>
      <c r="N9" s="1">
        <v>3</v>
      </c>
      <c r="O9" s="3" t="s">
        <v>22</v>
      </c>
    </row>
    <row r="10" spans="1:25" x14ac:dyDescent="0.45">
      <c r="A10" s="193">
        <v>697</v>
      </c>
      <c r="B10" s="1" t="s">
        <v>29</v>
      </c>
      <c r="C10" s="1" t="s">
        <v>195</v>
      </c>
      <c r="D10" s="1" t="s">
        <v>176</v>
      </c>
      <c r="E10" s="26">
        <v>2.0099999999999998</v>
      </c>
      <c r="F10" s="1">
        <v>4</v>
      </c>
      <c r="G10" s="3" t="s">
        <v>22</v>
      </c>
      <c r="I10" s="21">
        <v>697</v>
      </c>
      <c r="J10" s="26" t="s">
        <v>29</v>
      </c>
      <c r="K10" s="26" t="s">
        <v>195</v>
      </c>
      <c r="L10" s="26" t="s">
        <v>176</v>
      </c>
      <c r="M10" s="14">
        <v>70</v>
      </c>
      <c r="N10" s="1">
        <v>3</v>
      </c>
      <c r="O10" s="3" t="s">
        <v>22</v>
      </c>
    </row>
    <row r="11" spans="1:25" ht="14.65" thickBot="1" x14ac:dyDescent="0.5">
      <c r="A11" s="21"/>
      <c r="B11" s="1"/>
      <c r="C11" s="1"/>
      <c r="D11" s="1"/>
      <c r="E11" s="14"/>
      <c r="F11" s="1"/>
      <c r="G11" s="3"/>
      <c r="I11" s="22">
        <v>495</v>
      </c>
      <c r="J11" s="198" t="s">
        <v>29</v>
      </c>
      <c r="K11" s="198" t="s">
        <v>273</v>
      </c>
      <c r="L11" s="198" t="s">
        <v>274</v>
      </c>
      <c r="M11" s="120">
        <v>61</v>
      </c>
      <c r="N11" s="5">
        <v>5</v>
      </c>
      <c r="O11" s="6" t="s">
        <v>16</v>
      </c>
    </row>
    <row r="12" spans="1:25" ht="14.65" thickBot="1" x14ac:dyDescent="0.5">
      <c r="A12" s="21"/>
      <c r="B12" s="1"/>
      <c r="C12" s="1"/>
      <c r="D12" s="1"/>
      <c r="E12" s="14"/>
      <c r="F12" s="1"/>
      <c r="G12" s="3"/>
    </row>
    <row r="13" spans="1:25" x14ac:dyDescent="0.45">
      <c r="A13" s="194">
        <v>691</v>
      </c>
      <c r="B13" s="1" t="s">
        <v>30</v>
      </c>
      <c r="C13" s="1" t="s">
        <v>188</v>
      </c>
      <c r="D13" s="1" t="s">
        <v>189</v>
      </c>
      <c r="E13" s="29">
        <v>2.42</v>
      </c>
      <c r="F13" s="1">
        <v>1</v>
      </c>
      <c r="G13" s="3" t="s">
        <v>22</v>
      </c>
      <c r="I13" s="377" t="s">
        <v>252</v>
      </c>
      <c r="J13" s="378"/>
      <c r="K13" s="378"/>
      <c r="L13" s="378"/>
      <c r="M13" s="378"/>
      <c r="N13" s="378"/>
      <c r="O13" s="190"/>
    </row>
    <row r="14" spans="1:25" ht="14.65" thickBot="1" x14ac:dyDescent="0.5">
      <c r="A14" s="199">
        <v>690</v>
      </c>
      <c r="B14" s="5" t="s">
        <v>30</v>
      </c>
      <c r="C14" s="5" t="s">
        <v>187</v>
      </c>
      <c r="D14" s="5" t="s">
        <v>174</v>
      </c>
      <c r="E14" s="200">
        <v>2.06</v>
      </c>
      <c r="F14" s="5">
        <v>2</v>
      </c>
      <c r="G14" s="6" t="s">
        <v>22</v>
      </c>
      <c r="I14" s="126"/>
      <c r="J14" s="13"/>
      <c r="K14" s="13"/>
      <c r="L14" s="13"/>
      <c r="M14" s="13"/>
      <c r="N14" s="13"/>
      <c r="O14" s="127"/>
    </row>
    <row r="15" spans="1:25" ht="14.65" thickBot="1" x14ac:dyDescent="0.5">
      <c r="I15" s="126" t="s">
        <v>212</v>
      </c>
      <c r="J15" s="13"/>
      <c r="K15" s="13"/>
      <c r="L15" s="13"/>
      <c r="M15" s="13"/>
      <c r="N15" s="13"/>
      <c r="O15" s="127"/>
    </row>
    <row r="16" spans="1:25" ht="14.65" thickBot="1" x14ac:dyDescent="0.5">
      <c r="A16" s="383" t="s">
        <v>245</v>
      </c>
      <c r="B16" s="384"/>
      <c r="C16" s="384"/>
      <c r="D16" s="384"/>
      <c r="E16" s="384"/>
      <c r="F16" s="384"/>
      <c r="G16" s="187"/>
      <c r="I16" s="147" t="s">
        <v>27</v>
      </c>
      <c r="J16" s="148" t="s">
        <v>241</v>
      </c>
      <c r="K16" s="148" t="s">
        <v>242</v>
      </c>
      <c r="L16" s="148" t="s">
        <v>243</v>
      </c>
      <c r="M16" s="148" t="s">
        <v>244</v>
      </c>
      <c r="N16" s="148" t="s">
        <v>214</v>
      </c>
      <c r="O16" s="149" t="s">
        <v>23</v>
      </c>
    </row>
    <row r="17" spans="1:15" x14ac:dyDescent="0.45">
      <c r="A17" s="118"/>
      <c r="B17" s="15"/>
      <c r="C17" s="15"/>
      <c r="D17" s="15"/>
      <c r="E17" s="15"/>
      <c r="F17" s="15"/>
      <c r="G17" s="119"/>
      <c r="I17" s="23">
        <v>696</v>
      </c>
      <c r="J17" s="196" t="s">
        <v>29</v>
      </c>
      <c r="K17" s="196" t="s">
        <v>193</v>
      </c>
      <c r="L17" s="196" t="s">
        <v>194</v>
      </c>
      <c r="M17" s="24">
        <v>10.74</v>
      </c>
      <c r="N17" s="8">
        <v>1</v>
      </c>
      <c r="O17" s="9" t="s">
        <v>22</v>
      </c>
    </row>
    <row r="18" spans="1:15" ht="14.65" thickBot="1" x14ac:dyDescent="0.5">
      <c r="A18" s="118" t="s">
        <v>212</v>
      </c>
      <c r="B18" s="15"/>
      <c r="C18" s="15"/>
      <c r="D18" s="15"/>
      <c r="E18" s="15"/>
      <c r="F18" s="15"/>
      <c r="G18" s="119"/>
      <c r="I18" s="21">
        <v>490</v>
      </c>
      <c r="J18" s="26" t="s">
        <v>29</v>
      </c>
      <c r="K18" s="26" t="s">
        <v>75</v>
      </c>
      <c r="L18" s="26" t="s">
        <v>76</v>
      </c>
      <c r="M18" s="14">
        <v>8.2200000000000006</v>
      </c>
      <c r="N18" s="1">
        <v>2</v>
      </c>
      <c r="O18" s="3" t="s">
        <v>16</v>
      </c>
    </row>
    <row r="19" spans="1:15" ht="14.65" thickBot="1" x14ac:dyDescent="0.5">
      <c r="A19" s="147" t="s">
        <v>27</v>
      </c>
      <c r="B19" s="148" t="s">
        <v>241</v>
      </c>
      <c r="C19" s="148" t="s">
        <v>242</v>
      </c>
      <c r="D19" s="148" t="s">
        <v>243</v>
      </c>
      <c r="E19" s="148" t="s">
        <v>244</v>
      </c>
      <c r="F19" s="148" t="s">
        <v>214</v>
      </c>
      <c r="G19" s="149" t="s">
        <v>23</v>
      </c>
      <c r="I19" s="21">
        <v>694</v>
      </c>
      <c r="J19" s="26" t="s">
        <v>29</v>
      </c>
      <c r="K19" s="26" t="s">
        <v>192</v>
      </c>
      <c r="L19" s="26" t="s">
        <v>191</v>
      </c>
      <c r="M19" s="14">
        <v>8.09</v>
      </c>
      <c r="N19" s="1">
        <v>3</v>
      </c>
      <c r="O19" s="3" t="s">
        <v>22</v>
      </c>
    </row>
    <row r="20" spans="1:15" x14ac:dyDescent="0.45">
      <c r="A20" s="195">
        <v>390</v>
      </c>
      <c r="B20" s="8" t="s">
        <v>29</v>
      </c>
      <c r="C20" s="8" t="s">
        <v>217</v>
      </c>
      <c r="D20" s="8" t="s">
        <v>218</v>
      </c>
      <c r="E20" s="196">
        <v>6.4</v>
      </c>
      <c r="F20" s="8">
        <v>1</v>
      </c>
      <c r="G20" s="9" t="s">
        <v>13</v>
      </c>
      <c r="I20" s="21"/>
      <c r="J20" s="1"/>
      <c r="K20" s="1"/>
      <c r="L20" s="1"/>
      <c r="M20" s="14"/>
      <c r="N20" s="1"/>
      <c r="O20" s="3"/>
    </row>
    <row r="21" spans="1:15" x14ac:dyDescent="0.45">
      <c r="A21" s="193">
        <v>490</v>
      </c>
      <c r="B21" s="1" t="s">
        <v>29</v>
      </c>
      <c r="C21" s="1" t="s">
        <v>75</v>
      </c>
      <c r="D21" s="1" t="s">
        <v>76</v>
      </c>
      <c r="E21" s="26">
        <v>6.23</v>
      </c>
      <c r="F21" s="1">
        <v>2</v>
      </c>
      <c r="G21" s="3" t="s">
        <v>16</v>
      </c>
      <c r="I21" s="21"/>
      <c r="J21" s="1"/>
      <c r="K21" s="1"/>
      <c r="L21" s="1"/>
      <c r="M21" s="14"/>
      <c r="N21" s="1"/>
      <c r="O21" s="3"/>
    </row>
    <row r="22" spans="1:15" ht="14.65" thickBot="1" x14ac:dyDescent="0.5">
      <c r="A22" s="197">
        <v>697</v>
      </c>
      <c r="B22" s="5" t="s">
        <v>29</v>
      </c>
      <c r="C22" s="5" t="s">
        <v>195</v>
      </c>
      <c r="D22" s="5" t="s">
        <v>176</v>
      </c>
      <c r="E22" s="198">
        <v>5.66</v>
      </c>
      <c r="F22" s="5">
        <v>3</v>
      </c>
      <c r="G22" s="6" t="s">
        <v>22</v>
      </c>
      <c r="I22" s="21">
        <v>690</v>
      </c>
      <c r="J22" s="29" t="s">
        <v>30</v>
      </c>
      <c r="K22" s="29" t="s">
        <v>187</v>
      </c>
      <c r="L22" s="29" t="s">
        <v>174</v>
      </c>
      <c r="M22" s="14">
        <v>11.86</v>
      </c>
      <c r="N22" s="1">
        <v>1</v>
      </c>
      <c r="O22" s="3" t="s">
        <v>22</v>
      </c>
    </row>
    <row r="23" spans="1:15" ht="14.65" thickBot="1" x14ac:dyDescent="0.5">
      <c r="I23" s="21">
        <v>691</v>
      </c>
      <c r="J23" s="29" t="s">
        <v>30</v>
      </c>
      <c r="K23" s="29" t="s">
        <v>188</v>
      </c>
      <c r="L23" s="29" t="s">
        <v>189</v>
      </c>
      <c r="M23" s="14">
        <v>8.43</v>
      </c>
      <c r="N23" s="1">
        <v>2</v>
      </c>
      <c r="O23" s="3" t="s">
        <v>22</v>
      </c>
    </row>
    <row r="24" spans="1:15" ht="14.65" thickBot="1" x14ac:dyDescent="0.5">
      <c r="A24" s="380" t="s">
        <v>251</v>
      </c>
      <c r="B24" s="381"/>
      <c r="C24" s="381"/>
      <c r="D24" s="381"/>
      <c r="E24" s="381"/>
      <c r="F24" s="381"/>
      <c r="G24" s="191"/>
      <c r="I24" s="22">
        <v>659</v>
      </c>
      <c r="J24" s="200" t="s">
        <v>30</v>
      </c>
      <c r="K24" s="200" t="s">
        <v>258</v>
      </c>
      <c r="L24" s="200" t="s">
        <v>133</v>
      </c>
      <c r="M24" s="120">
        <v>8.06</v>
      </c>
      <c r="N24" s="5">
        <v>3</v>
      </c>
      <c r="O24" s="6" t="s">
        <v>22</v>
      </c>
    </row>
    <row r="25" spans="1:15" x14ac:dyDescent="0.45">
      <c r="A25" s="123"/>
      <c r="B25" s="12"/>
      <c r="C25" s="12"/>
      <c r="D25" s="12"/>
      <c r="E25" s="12"/>
      <c r="F25" s="12"/>
      <c r="G25" s="138"/>
    </row>
    <row r="26" spans="1:15" ht="14.65" thickBot="1" x14ac:dyDescent="0.5">
      <c r="A26" s="123" t="s">
        <v>212</v>
      </c>
      <c r="B26" s="12"/>
      <c r="C26" s="12"/>
      <c r="D26" s="12"/>
      <c r="E26" s="12"/>
      <c r="F26" s="12"/>
      <c r="G26" s="138"/>
    </row>
    <row r="27" spans="1:15" ht="14.65" thickBot="1" x14ac:dyDescent="0.5">
      <c r="A27" s="147" t="s">
        <v>27</v>
      </c>
      <c r="B27" s="148" t="s">
        <v>241</v>
      </c>
      <c r="C27" s="148" t="s">
        <v>242</v>
      </c>
      <c r="D27" s="148" t="s">
        <v>243</v>
      </c>
      <c r="E27" s="148" t="s">
        <v>244</v>
      </c>
      <c r="F27" s="148" t="s">
        <v>214</v>
      </c>
      <c r="G27" s="149" t="s">
        <v>23</v>
      </c>
    </row>
    <row r="28" spans="1:15" x14ac:dyDescent="0.45">
      <c r="A28" s="23">
        <v>691</v>
      </c>
      <c r="B28" s="204" t="s">
        <v>30</v>
      </c>
      <c r="C28" s="204" t="s">
        <v>188</v>
      </c>
      <c r="D28" s="204" t="s">
        <v>189</v>
      </c>
      <c r="E28" s="24">
        <v>64</v>
      </c>
      <c r="F28" s="204">
        <v>1</v>
      </c>
      <c r="G28" s="205" t="s">
        <v>22</v>
      </c>
    </row>
    <row r="29" spans="1:15" x14ac:dyDescent="0.45">
      <c r="A29" s="21">
        <v>659</v>
      </c>
      <c r="B29" s="29" t="s">
        <v>30</v>
      </c>
      <c r="C29" s="29" t="s">
        <v>258</v>
      </c>
      <c r="D29" s="29" t="s">
        <v>133</v>
      </c>
      <c r="E29" s="14">
        <v>52</v>
      </c>
      <c r="F29" s="29">
        <v>2</v>
      </c>
      <c r="G29" s="201" t="s">
        <v>22</v>
      </c>
    </row>
    <row r="30" spans="1:15" x14ac:dyDescent="0.45">
      <c r="A30" s="21">
        <v>690</v>
      </c>
      <c r="B30" s="29" t="s">
        <v>30</v>
      </c>
      <c r="C30" s="29" t="s">
        <v>187</v>
      </c>
      <c r="D30" s="29" t="s">
        <v>174</v>
      </c>
      <c r="E30" s="14">
        <v>51</v>
      </c>
      <c r="F30" s="29">
        <v>3</v>
      </c>
      <c r="G30" s="201" t="s">
        <v>22</v>
      </c>
    </row>
    <row r="31" spans="1:15" x14ac:dyDescent="0.45">
      <c r="A31" s="21"/>
      <c r="B31" s="1"/>
      <c r="C31" s="1"/>
      <c r="D31" s="1"/>
      <c r="E31" s="14"/>
      <c r="F31" s="1"/>
      <c r="G31" s="3"/>
    </row>
    <row r="32" spans="1:15" x14ac:dyDescent="0.45">
      <c r="A32" s="21"/>
      <c r="B32" s="1"/>
      <c r="C32" s="1"/>
      <c r="D32" s="1"/>
      <c r="E32" s="14"/>
      <c r="F32" s="1"/>
      <c r="G32" s="3"/>
    </row>
    <row r="33" spans="1:7" x14ac:dyDescent="0.45">
      <c r="A33" s="21">
        <v>490</v>
      </c>
      <c r="B33" s="26" t="s">
        <v>29</v>
      </c>
      <c r="C33" s="26" t="s">
        <v>75</v>
      </c>
      <c r="D33" s="26" t="s">
        <v>76</v>
      </c>
      <c r="E33" s="14">
        <v>53</v>
      </c>
      <c r="F33" s="26">
        <v>1</v>
      </c>
      <c r="G33" s="202" t="s">
        <v>16</v>
      </c>
    </row>
    <row r="34" spans="1:7" x14ac:dyDescent="0.45">
      <c r="A34" s="21">
        <v>491</v>
      </c>
      <c r="B34" s="26" t="s">
        <v>29</v>
      </c>
      <c r="C34" s="26" t="s">
        <v>77</v>
      </c>
      <c r="D34" s="26" t="s">
        <v>76</v>
      </c>
      <c r="E34" s="14">
        <v>48</v>
      </c>
      <c r="F34" s="26">
        <v>2</v>
      </c>
      <c r="G34" s="202" t="s">
        <v>16</v>
      </c>
    </row>
    <row r="35" spans="1:7" ht="14.65" thickBot="1" x14ac:dyDescent="0.5">
      <c r="A35" s="22">
        <v>694</v>
      </c>
      <c r="B35" s="198" t="s">
        <v>29</v>
      </c>
      <c r="C35" s="198" t="s">
        <v>192</v>
      </c>
      <c r="D35" s="198" t="s">
        <v>191</v>
      </c>
      <c r="E35" s="120">
        <v>43</v>
      </c>
      <c r="F35" s="198">
        <v>3</v>
      </c>
      <c r="G35" s="203" t="s">
        <v>22</v>
      </c>
    </row>
  </sheetData>
  <mergeCells count="6">
    <mergeCell ref="A1:O1"/>
    <mergeCell ref="I13:N13"/>
    <mergeCell ref="A3:F3"/>
    <mergeCell ref="A16:F16"/>
    <mergeCell ref="A24:F24"/>
    <mergeCell ref="I3:N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DAEB2-85EC-4C4E-BAE0-37F25DBEBBAB}">
  <sheetPr>
    <tabColor rgb="FFFF0000"/>
  </sheetPr>
  <dimension ref="B1:T55"/>
  <sheetViews>
    <sheetView showGridLines="0" workbookViewId="0"/>
  </sheetViews>
  <sheetFormatPr defaultRowHeight="14.25" x14ac:dyDescent="0.45"/>
  <cols>
    <col min="2" max="2" width="4.265625" bestFit="1" customWidth="1"/>
    <col min="3" max="3" width="13.73046875" customWidth="1"/>
    <col min="4" max="4" width="17.1328125" customWidth="1"/>
    <col min="5" max="5" width="6" bestFit="1" customWidth="1"/>
    <col min="7" max="7" width="5.265625" bestFit="1" customWidth="1"/>
    <col min="8" max="8" width="11.265625" customWidth="1"/>
    <col min="9" max="9" width="21" customWidth="1"/>
    <col min="10" max="10" width="5.59765625" bestFit="1" customWidth="1"/>
    <col min="12" max="12" width="4.265625" bestFit="1" customWidth="1"/>
    <col min="13" max="13" width="15.3984375" customWidth="1"/>
    <col min="14" max="14" width="15.265625" customWidth="1"/>
    <col min="15" max="15" width="5" bestFit="1" customWidth="1"/>
    <col min="17" max="17" width="4.265625" bestFit="1" customWidth="1"/>
    <col min="18" max="18" width="13.86328125" customWidth="1"/>
    <col min="19" max="19" width="16.73046875" customWidth="1"/>
    <col min="20" max="20" width="5" bestFit="1" customWidth="1"/>
  </cols>
  <sheetData>
    <row r="1" spans="2:20" ht="14.65" thickBot="1" x14ac:dyDescent="0.5"/>
    <row r="2" spans="2:20" ht="21.4" thickBot="1" x14ac:dyDescent="0.7">
      <c r="B2" s="225" t="s">
        <v>289</v>
      </c>
      <c r="C2" s="226"/>
      <c r="D2" s="226"/>
      <c r="E2" s="227"/>
      <c r="F2" s="87"/>
      <c r="G2" s="228" t="s">
        <v>294</v>
      </c>
      <c r="H2" s="229"/>
      <c r="I2" s="229"/>
      <c r="J2" s="230"/>
      <c r="K2" s="87"/>
      <c r="L2" s="225" t="s">
        <v>298</v>
      </c>
      <c r="M2" s="226"/>
      <c r="N2" s="226"/>
      <c r="O2" s="227"/>
      <c r="P2" s="87"/>
      <c r="Q2" s="228" t="s">
        <v>299</v>
      </c>
      <c r="R2" s="229"/>
      <c r="S2" s="229"/>
      <c r="T2" s="230"/>
    </row>
    <row r="3" spans="2:20" ht="14.65" thickBot="1" x14ac:dyDescent="0.5"/>
    <row r="4" spans="2:20" ht="18.399999999999999" thickBot="1" x14ac:dyDescent="0.6">
      <c r="B4" s="231" t="s">
        <v>250</v>
      </c>
      <c r="C4" s="232"/>
      <c r="D4" s="232"/>
      <c r="E4" s="233"/>
      <c r="G4" s="234" t="s">
        <v>250</v>
      </c>
      <c r="H4" s="223"/>
      <c r="I4" s="223"/>
      <c r="J4" s="224"/>
      <c r="L4" s="231" t="s">
        <v>221</v>
      </c>
      <c r="M4" s="232"/>
      <c r="N4" s="232"/>
      <c r="O4" s="233"/>
      <c r="Q4" s="234" t="s">
        <v>221</v>
      </c>
      <c r="R4" s="223"/>
      <c r="S4" s="223"/>
      <c r="T4" s="224"/>
    </row>
    <row r="5" spans="2:20" s="11" customFormat="1" x14ac:dyDescent="0.45">
      <c r="B5" s="70" t="s">
        <v>290</v>
      </c>
      <c r="C5" s="71" t="s">
        <v>126</v>
      </c>
      <c r="D5" s="71" t="s">
        <v>127</v>
      </c>
      <c r="E5" s="72">
        <v>12.1</v>
      </c>
      <c r="G5" s="70" t="s">
        <v>290</v>
      </c>
      <c r="H5" s="73" t="s">
        <v>150</v>
      </c>
      <c r="I5" s="74" t="s">
        <v>151</v>
      </c>
      <c r="J5" s="75">
        <v>12.4</v>
      </c>
      <c r="L5" s="70" t="s">
        <v>290</v>
      </c>
      <c r="M5" s="71" t="s">
        <v>170</v>
      </c>
      <c r="N5" s="71" t="s">
        <v>171</v>
      </c>
      <c r="O5" s="72">
        <v>22.3</v>
      </c>
      <c r="Q5" s="70" t="s">
        <v>290</v>
      </c>
      <c r="R5" s="73" t="s">
        <v>181</v>
      </c>
      <c r="S5" s="74" t="s">
        <v>186</v>
      </c>
      <c r="T5" s="75">
        <v>23.5</v>
      </c>
    </row>
    <row r="6" spans="2:20" x14ac:dyDescent="0.45">
      <c r="B6" s="34" t="s">
        <v>291</v>
      </c>
      <c r="C6" s="35" t="s">
        <v>39</v>
      </c>
      <c r="D6" s="35" t="s">
        <v>80</v>
      </c>
      <c r="E6" s="36">
        <v>12.7</v>
      </c>
      <c r="G6" s="34" t="s">
        <v>291</v>
      </c>
      <c r="H6" s="40" t="s">
        <v>154</v>
      </c>
      <c r="I6" s="41" t="s">
        <v>155</v>
      </c>
      <c r="J6" s="42">
        <v>12.8</v>
      </c>
      <c r="L6" s="34" t="s">
        <v>291</v>
      </c>
      <c r="M6" s="35" t="s">
        <v>179</v>
      </c>
      <c r="N6" s="35" t="s">
        <v>180</v>
      </c>
      <c r="O6" s="36">
        <v>22.5</v>
      </c>
      <c r="Q6" s="34" t="s">
        <v>291</v>
      </c>
      <c r="R6" s="40" t="s">
        <v>73</v>
      </c>
      <c r="S6" s="41" t="s">
        <v>74</v>
      </c>
      <c r="T6" s="42">
        <v>24.5</v>
      </c>
    </row>
    <row r="7" spans="2:20" ht="14.65" thickBot="1" x14ac:dyDescent="0.5">
      <c r="B7" s="37" t="s">
        <v>292</v>
      </c>
      <c r="C7" s="38" t="s">
        <v>137</v>
      </c>
      <c r="D7" s="38" t="s">
        <v>138</v>
      </c>
      <c r="E7" s="39">
        <v>12.7</v>
      </c>
      <c r="G7" s="37" t="s">
        <v>292</v>
      </c>
      <c r="H7" s="43" t="s">
        <v>160</v>
      </c>
      <c r="I7" s="44" t="s">
        <v>161</v>
      </c>
      <c r="J7" s="45">
        <v>13</v>
      </c>
      <c r="L7" s="37" t="s">
        <v>292</v>
      </c>
      <c r="M7" s="38" t="s">
        <v>266</v>
      </c>
      <c r="N7" s="38" t="s">
        <v>254</v>
      </c>
      <c r="O7" s="39">
        <v>22.8</v>
      </c>
      <c r="Q7" s="37" t="s">
        <v>292</v>
      </c>
      <c r="R7" s="43" t="s">
        <v>114</v>
      </c>
      <c r="S7" s="44" t="s">
        <v>84</v>
      </c>
      <c r="T7" s="45">
        <v>24.7</v>
      </c>
    </row>
    <row r="8" spans="2:20" ht="14.65" thickBot="1" x14ac:dyDescent="0.5"/>
    <row r="9" spans="2:20" ht="18.399999999999999" thickBot="1" x14ac:dyDescent="0.6">
      <c r="B9" s="231" t="s">
        <v>221</v>
      </c>
      <c r="C9" s="232"/>
      <c r="D9" s="232"/>
      <c r="E9" s="233"/>
      <c r="G9" s="234" t="s">
        <v>221</v>
      </c>
      <c r="H9" s="223"/>
      <c r="I9" s="223"/>
      <c r="J9" s="224"/>
      <c r="L9" s="231" t="s">
        <v>222</v>
      </c>
      <c r="M9" s="232"/>
      <c r="N9" s="232"/>
      <c r="O9" s="233"/>
      <c r="Q9" s="234" t="s">
        <v>222</v>
      </c>
      <c r="R9" s="223"/>
      <c r="S9" s="223"/>
      <c r="T9" s="224"/>
    </row>
    <row r="10" spans="2:20" s="11" customFormat="1" x14ac:dyDescent="0.45">
      <c r="B10" s="70" t="s">
        <v>290</v>
      </c>
      <c r="C10" s="71" t="s">
        <v>134</v>
      </c>
      <c r="D10" s="71" t="s">
        <v>135</v>
      </c>
      <c r="E10" s="72">
        <v>23.9</v>
      </c>
      <c r="G10" s="70" t="s">
        <v>290</v>
      </c>
      <c r="H10" s="73" t="s">
        <v>152</v>
      </c>
      <c r="I10" s="74" t="s">
        <v>153</v>
      </c>
      <c r="J10" s="75">
        <v>24.8</v>
      </c>
      <c r="L10" s="70" t="s">
        <v>290</v>
      </c>
      <c r="M10" s="71" t="s">
        <v>65</v>
      </c>
      <c r="N10" s="71" t="s">
        <v>66</v>
      </c>
      <c r="O10" s="72">
        <v>51.4</v>
      </c>
      <c r="Q10" s="70" t="s">
        <v>290</v>
      </c>
      <c r="R10" s="73" t="s">
        <v>51</v>
      </c>
      <c r="S10" s="74" t="s">
        <v>287</v>
      </c>
      <c r="T10" s="75">
        <v>52.1</v>
      </c>
    </row>
    <row r="11" spans="2:20" x14ac:dyDescent="0.45">
      <c r="B11" s="34" t="s">
        <v>291</v>
      </c>
      <c r="C11" s="35" t="s">
        <v>124</v>
      </c>
      <c r="D11" s="35" t="s">
        <v>125</v>
      </c>
      <c r="E11" s="36">
        <v>24.7</v>
      </c>
      <c r="G11" s="34" t="s">
        <v>291</v>
      </c>
      <c r="H11" s="40" t="s">
        <v>207</v>
      </c>
      <c r="I11" s="41" t="s">
        <v>208</v>
      </c>
      <c r="J11" s="42">
        <v>24.8</v>
      </c>
      <c r="L11" s="34" t="s">
        <v>291</v>
      </c>
      <c r="M11" s="35" t="s">
        <v>111</v>
      </c>
      <c r="N11" s="35" t="s">
        <v>86</v>
      </c>
      <c r="O11" s="36">
        <v>64.900000000000006</v>
      </c>
      <c r="Q11" s="34" t="s">
        <v>291</v>
      </c>
      <c r="R11" s="40" t="s">
        <v>114</v>
      </c>
      <c r="S11" s="41" t="s">
        <v>84</v>
      </c>
      <c r="T11" s="42">
        <v>53.9</v>
      </c>
    </row>
    <row r="12" spans="2:20" ht="14.65" thickBot="1" x14ac:dyDescent="0.5">
      <c r="B12" s="37" t="s">
        <v>292</v>
      </c>
      <c r="C12" s="38" t="s">
        <v>130</v>
      </c>
      <c r="D12" s="38" t="s">
        <v>131</v>
      </c>
      <c r="E12" s="39">
        <v>25.1</v>
      </c>
      <c r="G12" s="37" t="s">
        <v>292</v>
      </c>
      <c r="H12" s="43" t="s">
        <v>201</v>
      </c>
      <c r="I12" s="44" t="s">
        <v>202</v>
      </c>
      <c r="J12" s="45">
        <v>25.4</v>
      </c>
      <c r="L12" s="37" t="s">
        <v>292</v>
      </c>
      <c r="M12" s="38" t="s">
        <v>112</v>
      </c>
      <c r="N12" s="38" t="s">
        <v>113</v>
      </c>
      <c r="O12" s="39">
        <v>73.400000000000006</v>
      </c>
      <c r="Q12" s="37" t="s">
        <v>292</v>
      </c>
      <c r="R12" s="43" t="s">
        <v>73</v>
      </c>
      <c r="S12" s="44" t="s">
        <v>74</v>
      </c>
      <c r="T12" s="45">
        <v>54.3</v>
      </c>
    </row>
    <row r="13" spans="2:20" ht="14.65" thickBot="1" x14ac:dyDescent="0.5"/>
    <row r="14" spans="2:20" ht="18.399999999999999" thickBot="1" x14ac:dyDescent="0.6">
      <c r="L14" s="235" t="s">
        <v>223</v>
      </c>
      <c r="M14" s="232"/>
      <c r="N14" s="232"/>
      <c r="O14" s="233"/>
      <c r="Q14" s="222" t="s">
        <v>223</v>
      </c>
      <c r="R14" s="223"/>
      <c r="S14" s="223"/>
      <c r="T14" s="224"/>
    </row>
    <row r="15" spans="2:20" s="11" customFormat="1" x14ac:dyDescent="0.45">
      <c r="L15" s="70" t="s">
        <v>290</v>
      </c>
      <c r="M15" s="71" t="s">
        <v>31</v>
      </c>
      <c r="N15" s="71" t="s">
        <v>64</v>
      </c>
      <c r="O15" s="72">
        <v>88.4</v>
      </c>
      <c r="Q15" s="80" t="s">
        <v>290</v>
      </c>
      <c r="R15" s="71" t="s">
        <v>71</v>
      </c>
      <c r="S15" s="71" t="s">
        <v>72</v>
      </c>
      <c r="T15" s="72">
        <v>87.8</v>
      </c>
    </row>
    <row r="16" spans="2:20" x14ac:dyDescent="0.45">
      <c r="L16" s="34" t="s">
        <v>291</v>
      </c>
      <c r="M16" s="35" t="s">
        <v>69</v>
      </c>
      <c r="N16" s="35" t="s">
        <v>70</v>
      </c>
      <c r="O16" s="36">
        <v>93.9</v>
      </c>
      <c r="Q16" s="46" t="s">
        <v>291</v>
      </c>
      <c r="R16" s="35"/>
      <c r="S16" s="35"/>
      <c r="T16" s="36"/>
    </row>
    <row r="17" spans="2:20" ht="14.65" thickBot="1" x14ac:dyDescent="0.5">
      <c r="L17" s="37" t="s">
        <v>292</v>
      </c>
      <c r="M17" s="38"/>
      <c r="N17" s="38"/>
      <c r="O17" s="39"/>
      <c r="Q17" s="37" t="s">
        <v>292</v>
      </c>
      <c r="R17" s="38"/>
      <c r="S17" s="38"/>
      <c r="T17" s="39"/>
    </row>
    <row r="18" spans="2:20" ht="14.65" thickBot="1" x14ac:dyDescent="0.5"/>
    <row r="19" spans="2:20" ht="21.4" thickBot="1" x14ac:dyDescent="0.7">
      <c r="B19" s="225" t="s">
        <v>314</v>
      </c>
      <c r="C19" s="226"/>
      <c r="D19" s="226"/>
      <c r="E19" s="227"/>
      <c r="F19" s="87"/>
      <c r="G19" s="228" t="s">
        <v>315</v>
      </c>
      <c r="H19" s="229"/>
      <c r="I19" s="229"/>
      <c r="J19" s="230"/>
    </row>
    <row r="20" spans="2:20" s="11" customFormat="1" ht="14.65" thickBot="1" x14ac:dyDescent="0.5">
      <c r="B20"/>
      <c r="C20"/>
      <c r="D20"/>
      <c r="E20"/>
      <c r="F20"/>
      <c r="G20"/>
      <c r="H20"/>
      <c r="I20"/>
      <c r="J20"/>
    </row>
    <row r="21" spans="2:20" ht="18.399999999999999" thickBot="1" x14ac:dyDescent="0.6">
      <c r="B21" s="231" t="s">
        <v>221</v>
      </c>
      <c r="C21" s="232"/>
      <c r="D21" s="232"/>
      <c r="E21" s="233"/>
      <c r="G21" s="234" t="s">
        <v>221</v>
      </c>
      <c r="H21" s="223"/>
      <c r="I21" s="223"/>
      <c r="J21" s="224"/>
    </row>
    <row r="22" spans="2:20" x14ac:dyDescent="0.45">
      <c r="B22" s="70" t="s">
        <v>290</v>
      </c>
      <c r="C22" s="71" t="s">
        <v>188</v>
      </c>
      <c r="D22" s="71" t="s">
        <v>189</v>
      </c>
      <c r="E22" s="72">
        <v>22.5</v>
      </c>
      <c r="F22" s="11"/>
      <c r="G22" s="70" t="s">
        <v>290</v>
      </c>
      <c r="H22" s="73" t="s">
        <v>75</v>
      </c>
      <c r="I22" s="74" t="s">
        <v>76</v>
      </c>
      <c r="J22" s="75">
        <v>23.6</v>
      </c>
    </row>
    <row r="23" spans="2:20" x14ac:dyDescent="0.45">
      <c r="B23" s="34" t="s">
        <v>291</v>
      </c>
      <c r="C23" s="35" t="s">
        <v>258</v>
      </c>
      <c r="D23" s="35" t="s">
        <v>133</v>
      </c>
      <c r="E23" s="36">
        <v>22.5</v>
      </c>
      <c r="G23" s="34" t="s">
        <v>291</v>
      </c>
      <c r="H23" s="40" t="s">
        <v>217</v>
      </c>
      <c r="I23" s="41" t="s">
        <v>218</v>
      </c>
      <c r="J23" s="42">
        <v>24.2</v>
      </c>
    </row>
    <row r="24" spans="2:20" ht="14.65" thickBot="1" x14ac:dyDescent="0.5">
      <c r="B24" s="37" t="s">
        <v>292</v>
      </c>
      <c r="C24" s="38" t="s">
        <v>187</v>
      </c>
      <c r="D24" s="38" t="s">
        <v>174</v>
      </c>
      <c r="E24" s="39">
        <v>22.8</v>
      </c>
      <c r="G24" s="37" t="s">
        <v>292</v>
      </c>
      <c r="H24" s="43" t="s">
        <v>77</v>
      </c>
      <c r="I24" s="44" t="s">
        <v>76</v>
      </c>
      <c r="J24" s="45">
        <v>24.5</v>
      </c>
    </row>
    <row r="25" spans="2:20" s="11" customFormat="1" ht="14.65" thickBot="1" x14ac:dyDescent="0.5">
      <c r="B25"/>
      <c r="C25"/>
      <c r="D25"/>
      <c r="E25"/>
      <c r="F25"/>
      <c r="G25"/>
      <c r="H25"/>
      <c r="I25"/>
      <c r="J25"/>
    </row>
    <row r="26" spans="2:20" ht="18.399999999999999" thickBot="1" x14ac:dyDescent="0.6">
      <c r="B26" s="231" t="s">
        <v>222</v>
      </c>
      <c r="C26" s="232"/>
      <c r="D26" s="232"/>
      <c r="E26" s="233"/>
      <c r="G26" s="234" t="s">
        <v>222</v>
      </c>
      <c r="H26" s="223"/>
      <c r="I26" s="223"/>
      <c r="J26" s="224"/>
    </row>
    <row r="27" spans="2:20" x14ac:dyDescent="0.45">
      <c r="B27" s="70" t="s">
        <v>290</v>
      </c>
      <c r="C27" s="71"/>
      <c r="D27" s="71"/>
      <c r="E27" s="72"/>
      <c r="F27" s="11"/>
      <c r="G27" s="70" t="s">
        <v>290</v>
      </c>
      <c r="H27" s="73" t="s">
        <v>190</v>
      </c>
      <c r="I27" s="74" t="s">
        <v>191</v>
      </c>
      <c r="J27" s="95">
        <v>50</v>
      </c>
    </row>
    <row r="28" spans="2:20" x14ac:dyDescent="0.45">
      <c r="B28" s="34" t="s">
        <v>291</v>
      </c>
      <c r="C28" s="35"/>
      <c r="D28" s="35"/>
      <c r="E28" s="36"/>
      <c r="G28" s="34" t="s">
        <v>291</v>
      </c>
      <c r="H28" s="40" t="s">
        <v>75</v>
      </c>
      <c r="I28" s="41" t="s">
        <v>76</v>
      </c>
      <c r="J28" s="42">
        <v>50.9</v>
      </c>
    </row>
    <row r="29" spans="2:20" ht="14.65" thickBot="1" x14ac:dyDescent="0.5">
      <c r="B29" s="37" t="s">
        <v>292</v>
      </c>
      <c r="C29" s="38"/>
      <c r="D29" s="38"/>
      <c r="E29" s="39"/>
      <c r="G29" s="37" t="s">
        <v>292</v>
      </c>
      <c r="H29" s="43" t="s">
        <v>273</v>
      </c>
      <c r="I29" s="44" t="s">
        <v>274</v>
      </c>
      <c r="J29" s="45">
        <v>51.3</v>
      </c>
    </row>
    <row r="30" spans="2:20" s="11" customFormat="1" ht="14.65" thickBot="1" x14ac:dyDescent="0.5">
      <c r="B30"/>
      <c r="C30"/>
      <c r="D30"/>
      <c r="E30"/>
      <c r="F30"/>
      <c r="G30"/>
      <c r="H30"/>
      <c r="I30"/>
      <c r="J30"/>
    </row>
    <row r="31" spans="2:20" ht="18.399999999999999" thickBot="1" x14ac:dyDescent="0.6">
      <c r="B31" s="235" t="s">
        <v>223</v>
      </c>
      <c r="C31" s="232"/>
      <c r="D31" s="232"/>
      <c r="E31" s="233"/>
      <c r="G31" s="222" t="s">
        <v>223</v>
      </c>
      <c r="H31" s="223"/>
      <c r="I31" s="223"/>
      <c r="J31" s="224"/>
    </row>
    <row r="32" spans="2:20" x14ac:dyDescent="0.45">
      <c r="B32" s="70" t="s">
        <v>290</v>
      </c>
      <c r="C32" s="71"/>
      <c r="D32" s="71"/>
      <c r="E32" s="72"/>
      <c r="F32" s="11"/>
      <c r="G32" s="80" t="s">
        <v>290</v>
      </c>
      <c r="H32" s="71" t="s">
        <v>217</v>
      </c>
      <c r="I32" s="71" t="s">
        <v>218</v>
      </c>
      <c r="J32" s="72">
        <v>84.6</v>
      </c>
    </row>
    <row r="33" spans="2:10" x14ac:dyDescent="0.45">
      <c r="B33" s="34" t="s">
        <v>291</v>
      </c>
      <c r="C33" s="35"/>
      <c r="D33" s="35"/>
      <c r="E33" s="36"/>
      <c r="G33" s="46" t="s">
        <v>291</v>
      </c>
      <c r="H33" s="35" t="s">
        <v>195</v>
      </c>
      <c r="I33" s="35" t="s">
        <v>176</v>
      </c>
      <c r="J33" s="36">
        <v>87.4</v>
      </c>
    </row>
    <row r="34" spans="2:10" ht="14.65" thickBot="1" x14ac:dyDescent="0.5">
      <c r="B34" s="37" t="s">
        <v>292</v>
      </c>
      <c r="C34" s="38"/>
      <c r="D34" s="38"/>
      <c r="E34" s="39"/>
      <c r="G34" s="37" t="s">
        <v>292</v>
      </c>
      <c r="H34" s="38"/>
      <c r="I34" s="38"/>
      <c r="J34" s="39"/>
    </row>
    <row r="35" spans="2:10" s="11" customFormat="1" x14ac:dyDescent="0.45"/>
    <row r="40" spans="2:10" s="11" customFormat="1" x14ac:dyDescent="0.45"/>
    <row r="45" spans="2:10" s="11" customFormat="1" x14ac:dyDescent="0.45"/>
    <row r="50" s="11" customFormat="1" x14ac:dyDescent="0.45"/>
    <row r="55" s="11" customFormat="1" x14ac:dyDescent="0.45"/>
  </sheetData>
  <mergeCells count="22">
    <mergeCell ref="B2:E2"/>
    <mergeCell ref="G2:J2"/>
    <mergeCell ref="G4:J4"/>
    <mergeCell ref="G9:J9"/>
    <mergeCell ref="B4:E4"/>
    <mergeCell ref="B9:E9"/>
    <mergeCell ref="Q2:T2"/>
    <mergeCell ref="Q4:T4"/>
    <mergeCell ref="Q9:T9"/>
    <mergeCell ref="Q14:T14"/>
    <mergeCell ref="L2:O2"/>
    <mergeCell ref="L4:O4"/>
    <mergeCell ref="L9:O9"/>
    <mergeCell ref="L14:O14"/>
    <mergeCell ref="G31:J31"/>
    <mergeCell ref="B19:E19"/>
    <mergeCell ref="G19:J19"/>
    <mergeCell ref="B21:E21"/>
    <mergeCell ref="G21:J21"/>
    <mergeCell ref="B26:E26"/>
    <mergeCell ref="G26:J26"/>
    <mergeCell ref="B31:E3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F917C-AA2D-4CB4-A59B-2DF8ED4178F3}">
  <sheetPr>
    <tabColor rgb="FFFF0000"/>
  </sheetPr>
  <dimension ref="B2:AD51"/>
  <sheetViews>
    <sheetView showGridLines="0" workbookViewId="0">
      <selection activeCell="N32" sqref="N32"/>
    </sheetView>
  </sheetViews>
  <sheetFormatPr defaultRowHeight="14.25" x14ac:dyDescent="0.45"/>
  <cols>
    <col min="1" max="1" width="3" customWidth="1"/>
    <col min="2" max="2" width="4.265625" bestFit="1" customWidth="1"/>
    <col min="3" max="3" width="17.86328125" customWidth="1"/>
    <col min="4" max="4" width="15.3984375" customWidth="1"/>
    <col min="5" max="5" width="6" bestFit="1" customWidth="1"/>
    <col min="6" max="6" width="3.73046875" customWidth="1"/>
    <col min="7" max="7" width="5.265625" bestFit="1" customWidth="1"/>
    <col min="8" max="8" width="14" customWidth="1"/>
    <col min="9" max="9" width="19.1328125" customWidth="1"/>
    <col min="10" max="10" width="5" bestFit="1" customWidth="1"/>
    <col min="11" max="11" width="3.73046875" customWidth="1"/>
    <col min="12" max="12" width="4.265625" bestFit="1" customWidth="1"/>
    <col min="13" max="13" width="19.3984375" customWidth="1"/>
    <col min="14" max="14" width="14.1328125" customWidth="1"/>
    <col min="15" max="15" width="5" bestFit="1" customWidth="1"/>
    <col min="16" max="16" width="3.73046875" customWidth="1"/>
    <col min="17" max="17" width="4.265625" bestFit="1" customWidth="1"/>
    <col min="18" max="18" width="14.3984375" customWidth="1"/>
    <col min="19" max="19" width="14.86328125" customWidth="1"/>
    <col min="20" max="20" width="5" bestFit="1" customWidth="1"/>
    <col min="21" max="21" width="3.73046875" customWidth="1"/>
    <col min="26" max="26" width="3.73046875" customWidth="1"/>
  </cols>
  <sheetData>
    <row r="2" spans="2:30" ht="21" x14ac:dyDescent="0.65">
      <c r="B2" s="236" t="s">
        <v>316</v>
      </c>
      <c r="C2" s="236"/>
      <c r="D2" s="236"/>
      <c r="E2" s="236"/>
      <c r="F2" s="236"/>
      <c r="G2" s="236"/>
      <c r="H2" s="236"/>
      <c r="I2" s="236"/>
      <c r="J2" s="236"/>
      <c r="L2" s="237" t="s">
        <v>317</v>
      </c>
      <c r="M2" s="237"/>
      <c r="N2" s="237"/>
      <c r="O2" s="237"/>
      <c r="P2" s="237"/>
      <c r="Q2" s="237"/>
      <c r="R2" s="237"/>
      <c r="S2" s="237"/>
      <c r="T2" s="237"/>
      <c r="V2" s="238" t="s">
        <v>318</v>
      </c>
      <c r="W2" s="238"/>
      <c r="X2" s="238"/>
      <c r="Y2" s="238"/>
      <c r="Z2" s="238"/>
      <c r="AA2" s="238"/>
      <c r="AB2" s="238"/>
      <c r="AC2" s="238"/>
      <c r="AD2" s="238"/>
    </row>
    <row r="3" spans="2:30" ht="14.65" thickBot="1" x14ac:dyDescent="0.5"/>
    <row r="4" spans="2:30" ht="21.4" thickBot="1" x14ac:dyDescent="0.7">
      <c r="B4" s="225" t="s">
        <v>289</v>
      </c>
      <c r="C4" s="226"/>
      <c r="D4" s="226"/>
      <c r="E4" s="227"/>
      <c r="F4" s="87"/>
      <c r="G4" s="228" t="s">
        <v>294</v>
      </c>
      <c r="H4" s="229"/>
      <c r="I4" s="229"/>
      <c r="J4" s="230"/>
      <c r="K4" s="87"/>
      <c r="L4" s="225" t="s">
        <v>298</v>
      </c>
      <c r="M4" s="226"/>
      <c r="N4" s="226"/>
      <c r="O4" s="227"/>
      <c r="P4" s="87"/>
      <c r="Q4" s="228" t="s">
        <v>299</v>
      </c>
      <c r="R4" s="229"/>
      <c r="S4" s="229"/>
      <c r="T4" s="230"/>
      <c r="V4" s="225" t="s">
        <v>314</v>
      </c>
      <c r="W4" s="226"/>
      <c r="X4" s="226"/>
      <c r="Y4" s="227"/>
      <c r="Z4" s="87"/>
      <c r="AA4" s="228" t="s">
        <v>315</v>
      </c>
      <c r="AB4" s="229"/>
      <c r="AC4" s="229"/>
      <c r="AD4" s="230"/>
    </row>
    <row r="5" spans="2:30" ht="14.65" thickBot="1" x14ac:dyDescent="0.5"/>
    <row r="6" spans="2:30" ht="18.399999999999999" thickBot="1" x14ac:dyDescent="0.6">
      <c r="B6" s="235" t="s">
        <v>249</v>
      </c>
      <c r="C6" s="232"/>
      <c r="D6" s="232"/>
      <c r="E6" s="233"/>
      <c r="G6" s="222" t="s">
        <v>249</v>
      </c>
      <c r="H6" s="223"/>
      <c r="I6" s="223"/>
      <c r="J6" s="224"/>
      <c r="L6" s="235" t="s">
        <v>249</v>
      </c>
      <c r="M6" s="232"/>
      <c r="N6" s="232"/>
      <c r="O6" s="233"/>
      <c r="Q6" s="222" t="s">
        <v>249</v>
      </c>
      <c r="R6" s="223"/>
      <c r="S6" s="223"/>
      <c r="T6" s="224"/>
      <c r="V6" s="235" t="s">
        <v>249</v>
      </c>
      <c r="W6" s="232"/>
      <c r="X6" s="232"/>
      <c r="Y6" s="233"/>
      <c r="AA6" s="222" t="s">
        <v>249</v>
      </c>
      <c r="AB6" s="223"/>
      <c r="AC6" s="223"/>
      <c r="AD6" s="224"/>
    </row>
    <row r="7" spans="2:30" x14ac:dyDescent="0.45">
      <c r="B7" s="76" t="s">
        <v>290</v>
      </c>
      <c r="C7" s="77" t="s">
        <v>89</v>
      </c>
      <c r="D7" s="77" t="s">
        <v>90</v>
      </c>
      <c r="E7" s="78">
        <v>2.06</v>
      </c>
      <c r="F7" s="11"/>
      <c r="G7" s="79" t="s">
        <v>295</v>
      </c>
      <c r="H7" s="77" t="s">
        <v>152</v>
      </c>
      <c r="I7" s="77" t="s">
        <v>153</v>
      </c>
      <c r="J7" s="78">
        <v>1.92</v>
      </c>
      <c r="L7" s="76" t="s">
        <v>290</v>
      </c>
      <c r="M7" s="77" t="s">
        <v>179</v>
      </c>
      <c r="N7" s="77" t="s">
        <v>180</v>
      </c>
      <c r="O7" s="78">
        <v>2.1800000000000002</v>
      </c>
      <c r="P7" s="11"/>
      <c r="Q7" s="76" t="s">
        <v>290</v>
      </c>
      <c r="R7" s="77" t="s">
        <v>51</v>
      </c>
      <c r="S7" s="77" t="s">
        <v>287</v>
      </c>
      <c r="T7" s="81">
        <v>2</v>
      </c>
      <c r="V7" s="76" t="s">
        <v>290</v>
      </c>
      <c r="W7" s="77" t="s">
        <v>188</v>
      </c>
      <c r="X7" s="77" t="s">
        <v>189</v>
      </c>
      <c r="Y7" s="78">
        <v>2.42</v>
      </c>
      <c r="Z7" s="11"/>
      <c r="AA7" s="76" t="s">
        <v>290</v>
      </c>
      <c r="AB7" s="77" t="s">
        <v>217</v>
      </c>
      <c r="AC7" s="77" t="s">
        <v>218</v>
      </c>
      <c r="AD7" s="81">
        <v>2.23</v>
      </c>
    </row>
    <row r="8" spans="2:30" x14ac:dyDescent="0.45">
      <c r="B8" s="49" t="s">
        <v>291</v>
      </c>
      <c r="C8" s="31" t="s">
        <v>126</v>
      </c>
      <c r="D8" s="31" t="s">
        <v>127</v>
      </c>
      <c r="E8" s="50">
        <v>2.0499999999999998</v>
      </c>
      <c r="G8" s="65" t="s">
        <v>295</v>
      </c>
      <c r="H8" s="31" t="s">
        <v>154</v>
      </c>
      <c r="I8" s="31" t="s">
        <v>155</v>
      </c>
      <c r="J8" s="50">
        <v>1.92</v>
      </c>
      <c r="L8" s="49" t="s">
        <v>291</v>
      </c>
      <c r="M8" s="31" t="s">
        <v>266</v>
      </c>
      <c r="N8" s="31" t="s">
        <v>254</v>
      </c>
      <c r="O8" s="50">
        <v>2.14</v>
      </c>
      <c r="Q8" s="49" t="s">
        <v>291</v>
      </c>
      <c r="R8" s="31" t="s">
        <v>184</v>
      </c>
      <c r="S8" s="31" t="s">
        <v>185</v>
      </c>
      <c r="T8" s="50">
        <v>1.92</v>
      </c>
      <c r="V8" s="49" t="s">
        <v>291</v>
      </c>
      <c r="W8" s="31" t="s">
        <v>187</v>
      </c>
      <c r="X8" s="31" t="s">
        <v>174</v>
      </c>
      <c r="Y8" s="50">
        <v>2.06</v>
      </c>
      <c r="AA8" s="49" t="s">
        <v>291</v>
      </c>
      <c r="AB8" s="31" t="s">
        <v>77</v>
      </c>
      <c r="AC8" s="31" t="s">
        <v>76</v>
      </c>
      <c r="AD8" s="96">
        <v>2.1</v>
      </c>
    </row>
    <row r="9" spans="2:30" ht="14.65" thickBot="1" x14ac:dyDescent="0.5">
      <c r="B9" s="51" t="s">
        <v>292</v>
      </c>
      <c r="C9" s="52" t="s">
        <v>134</v>
      </c>
      <c r="D9" s="52" t="s">
        <v>135</v>
      </c>
      <c r="E9" s="53">
        <v>1.96</v>
      </c>
      <c r="G9" s="51" t="s">
        <v>292</v>
      </c>
      <c r="H9" s="52" t="s">
        <v>106</v>
      </c>
      <c r="I9" s="52" t="s">
        <v>107</v>
      </c>
      <c r="J9" s="53">
        <v>1.64</v>
      </c>
      <c r="L9" s="51" t="s">
        <v>292</v>
      </c>
      <c r="M9" s="52" t="s">
        <v>31</v>
      </c>
      <c r="N9" s="52" t="s">
        <v>35</v>
      </c>
      <c r="O9" s="53">
        <v>2.12</v>
      </c>
      <c r="Q9" s="51" t="s">
        <v>292</v>
      </c>
      <c r="R9" s="52" t="s">
        <v>71</v>
      </c>
      <c r="S9" s="52" t="s">
        <v>72</v>
      </c>
      <c r="T9" s="69">
        <v>1.9</v>
      </c>
      <c r="V9" s="51" t="s">
        <v>292</v>
      </c>
      <c r="W9" s="52"/>
      <c r="X9" s="52"/>
      <c r="Y9" s="53"/>
      <c r="AA9" s="51" t="s">
        <v>292</v>
      </c>
      <c r="AB9" s="52" t="s">
        <v>273</v>
      </c>
      <c r="AC9" s="52" t="s">
        <v>274</v>
      </c>
      <c r="AD9" s="69">
        <v>2.0699999999999998</v>
      </c>
    </row>
    <row r="10" spans="2:30" ht="14.65" thickBot="1" x14ac:dyDescent="0.5"/>
    <row r="11" spans="2:30" ht="18.399999999999999" thickBot="1" x14ac:dyDescent="0.6">
      <c r="B11" s="235" t="s">
        <v>293</v>
      </c>
      <c r="C11" s="232"/>
      <c r="D11" s="232"/>
      <c r="E11" s="233"/>
      <c r="G11" s="222" t="s">
        <v>293</v>
      </c>
      <c r="H11" s="223"/>
      <c r="I11" s="223"/>
      <c r="J11" s="224"/>
      <c r="L11" s="231" t="s">
        <v>293</v>
      </c>
      <c r="M11" s="232"/>
      <c r="N11" s="232"/>
      <c r="O11" s="233"/>
      <c r="Q11" s="222" t="s">
        <v>293</v>
      </c>
      <c r="R11" s="239"/>
      <c r="S11" s="239"/>
      <c r="T11" s="240"/>
      <c r="V11" s="231" t="s">
        <v>293</v>
      </c>
      <c r="W11" s="232"/>
      <c r="X11" s="232"/>
      <c r="Y11" s="233"/>
      <c r="AA11" s="222" t="s">
        <v>293</v>
      </c>
      <c r="AB11" s="239"/>
      <c r="AC11" s="239"/>
      <c r="AD11" s="240"/>
    </row>
    <row r="12" spans="2:30" x14ac:dyDescent="0.45">
      <c r="B12" s="76" t="s">
        <v>290</v>
      </c>
      <c r="C12" s="77" t="s">
        <v>126</v>
      </c>
      <c r="D12" s="77" t="s">
        <v>127</v>
      </c>
      <c r="E12" s="78">
        <v>6.15</v>
      </c>
      <c r="F12" s="11"/>
      <c r="G12" s="76" t="s">
        <v>290</v>
      </c>
      <c r="H12" s="77" t="s">
        <v>154</v>
      </c>
      <c r="I12" s="77" t="s">
        <v>155</v>
      </c>
      <c r="J12" s="78">
        <v>5.0599999999999996</v>
      </c>
      <c r="L12" s="76" t="s">
        <v>290</v>
      </c>
      <c r="M12" s="77" t="s">
        <v>170</v>
      </c>
      <c r="N12" s="77" t="s">
        <v>171</v>
      </c>
      <c r="O12" s="78">
        <v>6.6</v>
      </c>
      <c r="P12" s="11"/>
      <c r="Q12" s="76" t="s">
        <v>290</v>
      </c>
      <c r="R12" s="77" t="s">
        <v>184</v>
      </c>
      <c r="S12" s="77" t="s">
        <v>185</v>
      </c>
      <c r="T12" s="78">
        <v>5.36</v>
      </c>
      <c r="V12" s="76" t="s">
        <v>290</v>
      </c>
      <c r="W12" s="77"/>
      <c r="X12" s="77"/>
      <c r="Y12" s="78"/>
      <c r="Z12" s="11"/>
      <c r="AA12" s="76" t="s">
        <v>290</v>
      </c>
      <c r="AB12" s="77" t="s">
        <v>217</v>
      </c>
      <c r="AC12" s="77" t="s">
        <v>218</v>
      </c>
      <c r="AD12" s="81">
        <v>6.4</v>
      </c>
    </row>
    <row r="13" spans="2:30" x14ac:dyDescent="0.45">
      <c r="B13" s="49" t="s">
        <v>291</v>
      </c>
      <c r="C13" s="31" t="s">
        <v>253</v>
      </c>
      <c r="D13" s="31" t="s">
        <v>254</v>
      </c>
      <c r="E13" s="50">
        <v>5.27</v>
      </c>
      <c r="G13" s="49" t="s">
        <v>291</v>
      </c>
      <c r="H13" s="31" t="s">
        <v>150</v>
      </c>
      <c r="I13" s="31" t="s">
        <v>151</v>
      </c>
      <c r="J13" s="50">
        <v>5.0199999999999996</v>
      </c>
      <c r="L13" s="49" t="s">
        <v>291</v>
      </c>
      <c r="M13" s="31" t="s">
        <v>266</v>
      </c>
      <c r="N13" s="31" t="s">
        <v>254</v>
      </c>
      <c r="O13" s="50">
        <v>6.55</v>
      </c>
      <c r="Q13" s="49" t="s">
        <v>291</v>
      </c>
      <c r="R13" s="31" t="s">
        <v>114</v>
      </c>
      <c r="S13" s="31" t="s">
        <v>84</v>
      </c>
      <c r="T13" s="50">
        <v>5.24</v>
      </c>
      <c r="V13" s="49" t="s">
        <v>291</v>
      </c>
      <c r="W13" s="31"/>
      <c r="X13" s="31"/>
      <c r="Y13" s="50"/>
      <c r="AA13" s="49" t="s">
        <v>291</v>
      </c>
      <c r="AB13" s="31" t="s">
        <v>75</v>
      </c>
      <c r="AC13" s="31" t="s">
        <v>76</v>
      </c>
      <c r="AD13" s="50">
        <v>6.23</v>
      </c>
    </row>
    <row r="14" spans="2:30" ht="14.65" thickBot="1" x14ac:dyDescent="0.5">
      <c r="B14" s="51" t="s">
        <v>292</v>
      </c>
      <c r="C14" s="52" t="s">
        <v>134</v>
      </c>
      <c r="D14" s="52" t="s">
        <v>135</v>
      </c>
      <c r="E14" s="53">
        <v>5.17</v>
      </c>
      <c r="G14" s="51" t="s">
        <v>292</v>
      </c>
      <c r="H14" s="52" t="s">
        <v>152</v>
      </c>
      <c r="I14" s="52" t="s">
        <v>153</v>
      </c>
      <c r="J14" s="53">
        <v>4.95</v>
      </c>
      <c r="L14" s="51" t="s">
        <v>292</v>
      </c>
      <c r="M14" s="52" t="s">
        <v>31</v>
      </c>
      <c r="N14" s="52" t="s">
        <v>35</v>
      </c>
      <c r="O14" s="53">
        <v>6.45</v>
      </c>
      <c r="Q14" s="51" t="s">
        <v>292</v>
      </c>
      <c r="R14" s="52" t="s">
        <v>71</v>
      </c>
      <c r="S14" s="52" t="s">
        <v>72</v>
      </c>
      <c r="T14" s="53">
        <v>5.21</v>
      </c>
      <c r="V14" s="51" t="s">
        <v>292</v>
      </c>
      <c r="W14" s="52"/>
      <c r="X14" s="52"/>
      <c r="Y14" s="53"/>
      <c r="AA14" s="51" t="s">
        <v>292</v>
      </c>
      <c r="AB14" s="52" t="s">
        <v>195</v>
      </c>
      <c r="AC14" s="52" t="s">
        <v>176</v>
      </c>
      <c r="AD14" s="53">
        <v>5.66</v>
      </c>
    </row>
    <row r="15" spans="2:30" ht="14.65" thickBot="1" x14ac:dyDescent="0.5"/>
    <row r="16" spans="2:30" ht="18.399999999999999" thickBot="1" x14ac:dyDescent="0.6">
      <c r="B16" s="231" t="s">
        <v>251</v>
      </c>
      <c r="C16" s="232"/>
      <c r="D16" s="232"/>
      <c r="E16" s="233"/>
      <c r="G16" s="234" t="s">
        <v>251</v>
      </c>
      <c r="H16" s="223"/>
      <c r="I16" s="223"/>
      <c r="J16" s="224"/>
      <c r="L16" s="231" t="s">
        <v>251</v>
      </c>
      <c r="M16" s="232"/>
      <c r="N16" s="232"/>
      <c r="O16" s="233"/>
      <c r="Q16" s="234" t="s">
        <v>251</v>
      </c>
      <c r="R16" s="223"/>
      <c r="S16" s="223"/>
      <c r="T16" s="224"/>
      <c r="V16" s="231" t="s">
        <v>251</v>
      </c>
      <c r="W16" s="232"/>
      <c r="X16" s="232"/>
      <c r="Y16" s="233"/>
      <c r="AA16" s="234" t="s">
        <v>251</v>
      </c>
      <c r="AB16" s="223"/>
      <c r="AC16" s="223"/>
      <c r="AD16" s="224"/>
    </row>
    <row r="17" spans="2:30" x14ac:dyDescent="0.45">
      <c r="B17" s="76" t="s">
        <v>290</v>
      </c>
      <c r="C17" s="77" t="s">
        <v>137</v>
      </c>
      <c r="D17" s="77" t="s">
        <v>138</v>
      </c>
      <c r="E17" s="78">
        <v>42</v>
      </c>
      <c r="F17" s="11"/>
      <c r="G17" s="76" t="s">
        <v>290</v>
      </c>
      <c r="H17" s="77" t="s">
        <v>152</v>
      </c>
      <c r="I17" s="77" t="s">
        <v>153</v>
      </c>
      <c r="J17" s="78">
        <v>39</v>
      </c>
      <c r="L17" s="76" t="s">
        <v>290</v>
      </c>
      <c r="M17" s="82" t="s">
        <v>172</v>
      </c>
      <c r="N17" s="83" t="s">
        <v>169</v>
      </c>
      <c r="O17" s="84">
        <v>45</v>
      </c>
      <c r="P17" s="11"/>
      <c r="Q17" s="76" t="s">
        <v>290</v>
      </c>
      <c r="R17" s="77" t="s">
        <v>114</v>
      </c>
      <c r="S17" s="77" t="s">
        <v>84</v>
      </c>
      <c r="T17" s="78">
        <v>41</v>
      </c>
      <c r="V17" s="76" t="s">
        <v>290</v>
      </c>
      <c r="W17" s="82" t="s">
        <v>188</v>
      </c>
      <c r="X17" s="83" t="s">
        <v>189</v>
      </c>
      <c r="Y17" s="84">
        <v>64</v>
      </c>
      <c r="Z17" s="11"/>
      <c r="AA17" s="76" t="s">
        <v>290</v>
      </c>
      <c r="AB17" s="77" t="s">
        <v>75</v>
      </c>
      <c r="AC17" s="77" t="s">
        <v>76</v>
      </c>
      <c r="AD17" s="78">
        <v>53</v>
      </c>
    </row>
    <row r="18" spans="2:30" x14ac:dyDescent="0.45">
      <c r="B18" s="49" t="s">
        <v>291</v>
      </c>
      <c r="C18" s="31" t="s">
        <v>124</v>
      </c>
      <c r="D18" s="31" t="s">
        <v>125</v>
      </c>
      <c r="E18" s="50">
        <v>41</v>
      </c>
      <c r="G18" s="65" t="s">
        <v>296</v>
      </c>
      <c r="H18" s="31" t="s">
        <v>101</v>
      </c>
      <c r="I18" s="31" t="s">
        <v>110</v>
      </c>
      <c r="J18" s="50">
        <v>37</v>
      </c>
      <c r="L18" s="49" t="s">
        <v>291</v>
      </c>
      <c r="M18" s="57" t="s">
        <v>179</v>
      </c>
      <c r="N18" s="58" t="s">
        <v>180</v>
      </c>
      <c r="O18" s="59">
        <v>44</v>
      </c>
      <c r="Q18" s="49" t="s">
        <v>291</v>
      </c>
      <c r="R18" s="31" t="s">
        <v>181</v>
      </c>
      <c r="S18" s="31" t="s">
        <v>186</v>
      </c>
      <c r="T18" s="50">
        <v>39</v>
      </c>
      <c r="V18" s="49" t="s">
        <v>291</v>
      </c>
      <c r="W18" s="57" t="s">
        <v>258</v>
      </c>
      <c r="X18" s="58" t="s">
        <v>133</v>
      </c>
      <c r="Y18" s="59">
        <v>52</v>
      </c>
      <c r="AA18" s="49" t="s">
        <v>291</v>
      </c>
      <c r="AB18" s="31" t="s">
        <v>77</v>
      </c>
      <c r="AC18" s="31" t="s">
        <v>76</v>
      </c>
      <c r="AD18" s="50">
        <v>48</v>
      </c>
    </row>
    <row r="19" spans="2:30" ht="14.65" thickBot="1" x14ac:dyDescent="0.5">
      <c r="B19" s="51" t="s">
        <v>292</v>
      </c>
      <c r="C19" s="52" t="s">
        <v>198</v>
      </c>
      <c r="D19" s="52" t="s">
        <v>199</v>
      </c>
      <c r="E19" s="53">
        <v>40</v>
      </c>
      <c r="G19" s="65" t="s">
        <v>296</v>
      </c>
      <c r="H19" s="31" t="s">
        <v>164</v>
      </c>
      <c r="I19" s="31" t="s">
        <v>165</v>
      </c>
      <c r="J19" s="50">
        <v>37</v>
      </c>
      <c r="L19" s="51" t="s">
        <v>292</v>
      </c>
      <c r="M19" s="60" t="s">
        <v>177</v>
      </c>
      <c r="N19" s="61" t="s">
        <v>178</v>
      </c>
      <c r="O19" s="62">
        <v>34</v>
      </c>
      <c r="Q19" s="51" t="s">
        <v>292</v>
      </c>
      <c r="R19" s="52" t="s">
        <v>51</v>
      </c>
      <c r="S19" s="52" t="s">
        <v>287</v>
      </c>
      <c r="T19" s="53">
        <v>36</v>
      </c>
      <c r="V19" s="51" t="s">
        <v>292</v>
      </c>
      <c r="W19" s="60" t="s">
        <v>187</v>
      </c>
      <c r="X19" s="61" t="s">
        <v>174</v>
      </c>
      <c r="Y19" s="62">
        <v>51</v>
      </c>
      <c r="AA19" s="51" t="s">
        <v>292</v>
      </c>
      <c r="AB19" s="52" t="s">
        <v>192</v>
      </c>
      <c r="AC19" s="52" t="s">
        <v>191</v>
      </c>
      <c r="AD19" s="53">
        <v>43</v>
      </c>
    </row>
    <row r="20" spans="2:30" ht="14.65" thickBot="1" x14ac:dyDescent="0.5">
      <c r="G20" s="66" t="s">
        <v>296</v>
      </c>
      <c r="H20" s="52" t="s">
        <v>158</v>
      </c>
      <c r="I20" s="52" t="s">
        <v>159</v>
      </c>
      <c r="J20" s="53">
        <v>37</v>
      </c>
    </row>
    <row r="21" spans="2:30" ht="18.399999999999999" thickBot="1" x14ac:dyDescent="0.6">
      <c r="B21" s="231" t="s">
        <v>219</v>
      </c>
      <c r="C21" s="232"/>
      <c r="D21" s="232"/>
      <c r="E21" s="233"/>
      <c r="L21" s="231" t="s">
        <v>219</v>
      </c>
      <c r="M21" s="232"/>
      <c r="N21" s="232"/>
      <c r="O21" s="233"/>
      <c r="Q21" s="234" t="s">
        <v>219</v>
      </c>
      <c r="R21" s="223"/>
      <c r="S21" s="223"/>
      <c r="T21" s="224"/>
      <c r="V21" s="231" t="s">
        <v>219</v>
      </c>
      <c r="W21" s="232"/>
      <c r="X21" s="232"/>
      <c r="Y21" s="233"/>
      <c r="AA21" s="234" t="s">
        <v>219</v>
      </c>
      <c r="AB21" s="223"/>
      <c r="AC21" s="223"/>
      <c r="AD21" s="224"/>
    </row>
    <row r="22" spans="2:30" ht="18.399999999999999" thickBot="1" x14ac:dyDescent="0.6">
      <c r="B22" s="76" t="s">
        <v>290</v>
      </c>
      <c r="C22" s="82" t="s">
        <v>126</v>
      </c>
      <c r="D22" s="83" t="s">
        <v>127</v>
      </c>
      <c r="E22" s="84">
        <v>52</v>
      </c>
      <c r="F22" s="11"/>
      <c r="G22" s="234" t="s">
        <v>219</v>
      </c>
      <c r="H22" s="223"/>
      <c r="I22" s="223"/>
      <c r="J22" s="224"/>
      <c r="L22" s="76" t="s">
        <v>290</v>
      </c>
      <c r="M22" s="82" t="s">
        <v>170</v>
      </c>
      <c r="N22" s="83" t="s">
        <v>171</v>
      </c>
      <c r="O22" s="85">
        <v>81</v>
      </c>
      <c r="P22" s="11"/>
      <c r="Q22" s="76" t="s">
        <v>290</v>
      </c>
      <c r="R22" s="77" t="s">
        <v>114</v>
      </c>
      <c r="S22" s="77" t="s">
        <v>84</v>
      </c>
      <c r="T22" s="78">
        <v>81</v>
      </c>
      <c r="V22" s="76" t="s">
        <v>290</v>
      </c>
      <c r="W22" s="82"/>
      <c r="X22" s="83"/>
      <c r="Y22" s="85"/>
      <c r="Z22" s="11"/>
      <c r="AA22" s="76" t="s">
        <v>290</v>
      </c>
      <c r="AB22" s="77" t="s">
        <v>77</v>
      </c>
      <c r="AC22" s="77" t="s">
        <v>76</v>
      </c>
      <c r="AD22" s="78">
        <v>78</v>
      </c>
    </row>
    <row r="23" spans="2:30" x14ac:dyDescent="0.45">
      <c r="B23" s="49" t="s">
        <v>291</v>
      </c>
      <c r="C23" s="57" t="s">
        <v>198</v>
      </c>
      <c r="D23" s="58" t="s">
        <v>199</v>
      </c>
      <c r="E23" s="59">
        <v>46</v>
      </c>
      <c r="G23" s="76" t="s">
        <v>290</v>
      </c>
      <c r="H23" s="77" t="s">
        <v>207</v>
      </c>
      <c r="I23" s="77" t="s">
        <v>208</v>
      </c>
      <c r="J23" s="78">
        <v>55</v>
      </c>
      <c r="L23" s="49" t="s">
        <v>291</v>
      </c>
      <c r="M23" s="57" t="s">
        <v>31</v>
      </c>
      <c r="N23" s="58" t="s">
        <v>35</v>
      </c>
      <c r="O23" s="63">
        <v>80</v>
      </c>
      <c r="Q23" s="49" t="s">
        <v>291</v>
      </c>
      <c r="R23" s="31" t="s">
        <v>73</v>
      </c>
      <c r="S23" s="31" t="s">
        <v>74</v>
      </c>
      <c r="T23" s="50">
        <v>71</v>
      </c>
      <c r="V23" s="49" t="s">
        <v>291</v>
      </c>
      <c r="W23" s="57"/>
      <c r="X23" s="58"/>
      <c r="Y23" s="63"/>
      <c r="AA23" s="49" t="s">
        <v>291</v>
      </c>
      <c r="AB23" s="31" t="s">
        <v>217</v>
      </c>
      <c r="AC23" s="31" t="s">
        <v>218</v>
      </c>
      <c r="AD23" s="50">
        <v>73</v>
      </c>
    </row>
    <row r="24" spans="2:30" ht="14.65" thickBot="1" x14ac:dyDescent="0.5">
      <c r="B24" s="51" t="s">
        <v>292</v>
      </c>
      <c r="C24" s="60" t="s">
        <v>130</v>
      </c>
      <c r="D24" s="61" t="s">
        <v>131</v>
      </c>
      <c r="E24" s="62">
        <v>46</v>
      </c>
      <c r="G24" s="49" t="s">
        <v>291</v>
      </c>
      <c r="H24" s="31" t="s">
        <v>201</v>
      </c>
      <c r="I24" s="31" t="s">
        <v>202</v>
      </c>
      <c r="J24" s="50">
        <v>49</v>
      </c>
      <c r="L24" s="51" t="s">
        <v>292</v>
      </c>
      <c r="M24" s="60" t="s">
        <v>65</v>
      </c>
      <c r="N24" s="61" t="s">
        <v>66</v>
      </c>
      <c r="O24" s="64">
        <v>73</v>
      </c>
      <c r="Q24" s="51" t="s">
        <v>292</v>
      </c>
      <c r="R24" s="52" t="s">
        <v>71</v>
      </c>
      <c r="S24" s="52" t="s">
        <v>72</v>
      </c>
      <c r="T24" s="53">
        <v>69</v>
      </c>
      <c r="V24" s="51" t="s">
        <v>292</v>
      </c>
      <c r="W24" s="60"/>
      <c r="X24" s="61"/>
      <c r="Y24" s="64"/>
      <c r="AA24" s="51" t="s">
        <v>292</v>
      </c>
      <c r="AB24" s="52" t="s">
        <v>190</v>
      </c>
      <c r="AC24" s="52" t="s">
        <v>191</v>
      </c>
      <c r="AD24" s="53">
        <v>70</v>
      </c>
    </row>
    <row r="25" spans="2:30" ht="14.65" thickBot="1" x14ac:dyDescent="0.5">
      <c r="G25" s="51" t="s">
        <v>292</v>
      </c>
      <c r="H25" s="52" t="s">
        <v>168</v>
      </c>
      <c r="I25" s="52" t="s">
        <v>169</v>
      </c>
      <c r="J25" s="53">
        <v>47</v>
      </c>
    </row>
    <row r="26" spans="2:30" ht="18.399999999999999" thickBot="1" x14ac:dyDescent="0.6">
      <c r="B26" s="231" t="s">
        <v>246</v>
      </c>
      <c r="C26" s="232"/>
      <c r="D26" s="232"/>
      <c r="E26" s="233"/>
      <c r="L26" s="231" t="s">
        <v>252</v>
      </c>
      <c r="M26" s="232"/>
      <c r="N26" s="232"/>
      <c r="O26" s="233"/>
      <c r="Q26" s="234" t="s">
        <v>252</v>
      </c>
      <c r="R26" s="223"/>
      <c r="S26" s="223"/>
      <c r="T26" s="224"/>
      <c r="V26" s="231" t="s">
        <v>252</v>
      </c>
      <c r="W26" s="232"/>
      <c r="X26" s="232"/>
      <c r="Y26" s="233"/>
      <c r="AA26" s="234" t="s">
        <v>252</v>
      </c>
      <c r="AB26" s="223"/>
      <c r="AC26" s="223"/>
      <c r="AD26" s="224"/>
    </row>
    <row r="27" spans="2:30" ht="18.399999999999999" thickBot="1" x14ac:dyDescent="0.6">
      <c r="B27" s="76" t="s">
        <v>290</v>
      </c>
      <c r="C27" s="82" t="s">
        <v>124</v>
      </c>
      <c r="D27" s="83" t="s">
        <v>125</v>
      </c>
      <c r="E27" s="85">
        <v>13</v>
      </c>
      <c r="F27" s="11"/>
      <c r="G27" s="234" t="s">
        <v>246</v>
      </c>
      <c r="H27" s="223"/>
      <c r="I27" s="223"/>
      <c r="J27" s="224"/>
      <c r="L27" s="76" t="s">
        <v>290</v>
      </c>
      <c r="M27" s="82" t="s">
        <v>179</v>
      </c>
      <c r="N27" s="83" t="s">
        <v>180</v>
      </c>
      <c r="O27" s="84">
        <v>7.46</v>
      </c>
      <c r="P27" s="11"/>
      <c r="Q27" s="76" t="s">
        <v>290</v>
      </c>
      <c r="R27" s="77" t="s">
        <v>128</v>
      </c>
      <c r="S27" s="77" t="s">
        <v>129</v>
      </c>
      <c r="T27" s="78">
        <v>8.52</v>
      </c>
      <c r="V27" s="76" t="s">
        <v>290</v>
      </c>
      <c r="W27" s="82" t="s">
        <v>187</v>
      </c>
      <c r="X27" s="83" t="s">
        <v>174</v>
      </c>
      <c r="Y27" s="84">
        <v>11.86</v>
      </c>
      <c r="Z27" s="11"/>
      <c r="AA27" s="76" t="s">
        <v>290</v>
      </c>
      <c r="AB27" s="77" t="s">
        <v>193</v>
      </c>
      <c r="AC27" s="77" t="s">
        <v>194</v>
      </c>
      <c r="AD27" s="78">
        <v>10.74</v>
      </c>
    </row>
    <row r="28" spans="2:30" x14ac:dyDescent="0.45">
      <c r="B28" s="49" t="s">
        <v>291</v>
      </c>
      <c r="C28" s="57" t="s">
        <v>132</v>
      </c>
      <c r="D28" s="58" t="s">
        <v>133</v>
      </c>
      <c r="E28" s="63">
        <v>13.3</v>
      </c>
      <c r="G28" s="76" t="s">
        <v>290</v>
      </c>
      <c r="H28" s="77" t="s">
        <v>150</v>
      </c>
      <c r="I28" s="77" t="s">
        <v>151</v>
      </c>
      <c r="J28" s="86">
        <v>13.5</v>
      </c>
      <c r="L28" s="49" t="s">
        <v>291</v>
      </c>
      <c r="M28" s="57" t="s">
        <v>173</v>
      </c>
      <c r="N28" s="58" t="s">
        <v>174</v>
      </c>
      <c r="O28" s="59">
        <v>6.97</v>
      </c>
      <c r="Q28" s="49" t="s">
        <v>291</v>
      </c>
      <c r="R28" s="31" t="s">
        <v>182</v>
      </c>
      <c r="S28" s="31" t="s">
        <v>183</v>
      </c>
      <c r="T28" s="50">
        <v>7.01</v>
      </c>
      <c r="V28" s="49" t="s">
        <v>291</v>
      </c>
      <c r="W28" s="57" t="s">
        <v>188</v>
      </c>
      <c r="X28" s="58" t="s">
        <v>189</v>
      </c>
      <c r="Y28" s="59">
        <v>8.43</v>
      </c>
      <c r="AA28" s="49" t="s">
        <v>291</v>
      </c>
      <c r="AB28" s="31" t="s">
        <v>75</v>
      </c>
      <c r="AC28" s="31" t="s">
        <v>76</v>
      </c>
      <c r="AD28" s="50">
        <v>8.2200000000000006</v>
      </c>
    </row>
    <row r="29" spans="2:30" ht="14.65" thickBot="1" x14ac:dyDescent="0.5">
      <c r="B29" s="51" t="s">
        <v>292</v>
      </c>
      <c r="C29" s="60" t="s">
        <v>130</v>
      </c>
      <c r="D29" s="61" t="s">
        <v>131</v>
      </c>
      <c r="E29" s="64">
        <v>13.7</v>
      </c>
      <c r="G29" s="49" t="s">
        <v>291</v>
      </c>
      <c r="H29" s="31" t="s">
        <v>201</v>
      </c>
      <c r="I29" s="31" t="s">
        <v>202</v>
      </c>
      <c r="J29" s="67">
        <v>13.7</v>
      </c>
      <c r="L29" s="51" t="s">
        <v>292</v>
      </c>
      <c r="M29" s="60" t="s">
        <v>172</v>
      </c>
      <c r="N29" s="61" t="s">
        <v>169</v>
      </c>
      <c r="O29" s="62">
        <v>6.63</v>
      </c>
      <c r="Q29" s="51" t="s">
        <v>292</v>
      </c>
      <c r="R29" s="52" t="s">
        <v>184</v>
      </c>
      <c r="S29" s="52" t="s">
        <v>185</v>
      </c>
      <c r="T29" s="53">
        <v>6.89</v>
      </c>
      <c r="V29" s="51" t="s">
        <v>292</v>
      </c>
      <c r="W29" s="60" t="s">
        <v>258</v>
      </c>
      <c r="X29" s="61" t="s">
        <v>133</v>
      </c>
      <c r="Y29" s="62">
        <v>8.06</v>
      </c>
      <c r="AA29" s="51" t="s">
        <v>292</v>
      </c>
      <c r="AB29" s="52" t="s">
        <v>192</v>
      </c>
      <c r="AC29" s="52" t="s">
        <v>191</v>
      </c>
      <c r="AD29" s="53">
        <v>8.09</v>
      </c>
    </row>
    <row r="30" spans="2:30" ht="14.65" thickBot="1" x14ac:dyDescent="0.5">
      <c r="G30" s="51" t="s">
        <v>292</v>
      </c>
      <c r="H30" s="52" t="s">
        <v>205</v>
      </c>
      <c r="I30" s="52" t="s">
        <v>206</v>
      </c>
      <c r="J30" s="68">
        <v>13.9</v>
      </c>
    </row>
    <row r="31" spans="2:30" ht="18.399999999999999" thickBot="1" x14ac:dyDescent="0.6">
      <c r="B31" s="231" t="s">
        <v>220</v>
      </c>
      <c r="C31" s="232"/>
      <c r="D31" s="232"/>
      <c r="E31" s="233"/>
    </row>
    <row r="32" spans="2:30" ht="18.399999999999999" thickBot="1" x14ac:dyDescent="0.6">
      <c r="B32" s="76" t="s">
        <v>290</v>
      </c>
      <c r="C32" s="82" t="s">
        <v>39</v>
      </c>
      <c r="D32" s="83" t="s">
        <v>80</v>
      </c>
      <c r="E32" s="84">
        <v>16</v>
      </c>
      <c r="F32" s="11"/>
      <c r="G32" s="234" t="s">
        <v>220</v>
      </c>
      <c r="H32" s="223"/>
      <c r="I32" s="223"/>
      <c r="J32" s="224"/>
    </row>
    <row r="33" spans="2:10" x14ac:dyDescent="0.45">
      <c r="B33" s="49" t="s">
        <v>291</v>
      </c>
      <c r="C33" s="57" t="s">
        <v>31</v>
      </c>
      <c r="D33" s="58" t="s">
        <v>265</v>
      </c>
      <c r="E33" s="59">
        <v>12</v>
      </c>
      <c r="G33" s="76" t="s">
        <v>290</v>
      </c>
      <c r="H33" s="77" t="s">
        <v>205</v>
      </c>
      <c r="I33" s="77" t="s">
        <v>206</v>
      </c>
      <c r="J33" s="78">
        <v>8</v>
      </c>
    </row>
    <row r="34" spans="2:10" ht="14.65" thickBot="1" x14ac:dyDescent="0.5">
      <c r="B34" s="51" t="s">
        <v>292</v>
      </c>
      <c r="C34" s="60" t="s">
        <v>87</v>
      </c>
      <c r="D34" s="61" t="s">
        <v>88</v>
      </c>
      <c r="E34" s="62">
        <v>11</v>
      </c>
      <c r="G34" s="49" t="s">
        <v>291</v>
      </c>
      <c r="H34" s="31" t="s">
        <v>102</v>
      </c>
      <c r="I34" s="31" t="s">
        <v>103</v>
      </c>
      <c r="J34" s="50">
        <v>8</v>
      </c>
    </row>
    <row r="35" spans="2:10" ht="14.65" thickBot="1" x14ac:dyDescent="0.5">
      <c r="G35" s="51" t="s">
        <v>292</v>
      </c>
      <c r="H35" s="52" t="s">
        <v>166</v>
      </c>
      <c r="I35" s="52" t="s">
        <v>167</v>
      </c>
      <c r="J35" s="53">
        <v>7</v>
      </c>
    </row>
    <row r="36" spans="2:10" ht="18.399999999999999" thickBot="1" x14ac:dyDescent="0.6">
      <c r="B36" s="231" t="s">
        <v>115</v>
      </c>
      <c r="C36" s="232"/>
      <c r="D36" s="232"/>
      <c r="E36" s="233"/>
    </row>
    <row r="37" spans="2:10" ht="18.399999999999999" thickBot="1" x14ac:dyDescent="0.6">
      <c r="B37" s="76" t="s">
        <v>290</v>
      </c>
      <c r="C37" s="82" t="s">
        <v>137</v>
      </c>
      <c r="D37" s="83" t="s">
        <v>138</v>
      </c>
      <c r="E37" s="84">
        <v>60</v>
      </c>
      <c r="F37" s="11"/>
      <c r="G37" s="234" t="s">
        <v>115</v>
      </c>
      <c r="H37" s="223"/>
      <c r="I37" s="223"/>
      <c r="J37" s="224"/>
    </row>
    <row r="38" spans="2:10" x14ac:dyDescent="0.45">
      <c r="B38" s="49" t="s">
        <v>291</v>
      </c>
      <c r="C38" s="57" t="s">
        <v>91</v>
      </c>
      <c r="D38" s="58" t="s">
        <v>92</v>
      </c>
      <c r="E38" s="59">
        <v>49</v>
      </c>
      <c r="G38" s="76" t="s">
        <v>290</v>
      </c>
      <c r="H38" s="77" t="s">
        <v>122</v>
      </c>
      <c r="I38" s="77" t="s">
        <v>123</v>
      </c>
      <c r="J38" s="78">
        <v>60</v>
      </c>
    </row>
    <row r="39" spans="2:10" ht="14.65" thickBot="1" x14ac:dyDescent="0.5">
      <c r="B39" s="51" t="s">
        <v>292</v>
      </c>
      <c r="C39" s="60" t="s">
        <v>139</v>
      </c>
      <c r="D39" s="61" t="s">
        <v>140</v>
      </c>
      <c r="E39" s="62">
        <v>45</v>
      </c>
      <c r="G39" s="49" t="s">
        <v>291</v>
      </c>
      <c r="H39" s="31" t="s">
        <v>168</v>
      </c>
      <c r="I39" s="31" t="s">
        <v>169</v>
      </c>
      <c r="J39" s="50">
        <v>54</v>
      </c>
    </row>
    <row r="40" spans="2:10" ht="14.65" thickBot="1" x14ac:dyDescent="0.5">
      <c r="G40" s="51" t="s">
        <v>292</v>
      </c>
      <c r="H40" s="52" t="s">
        <v>120</v>
      </c>
      <c r="I40" s="52" t="s">
        <v>121</v>
      </c>
      <c r="J40" s="53">
        <v>51</v>
      </c>
    </row>
    <row r="41" spans="2:10" ht="18.399999999999999" thickBot="1" x14ac:dyDescent="0.6">
      <c r="B41" s="231" t="s">
        <v>227</v>
      </c>
      <c r="C41" s="232"/>
      <c r="D41" s="232"/>
      <c r="E41" s="233"/>
    </row>
    <row r="42" spans="2:10" ht="18.399999999999999" thickBot="1" x14ac:dyDescent="0.6">
      <c r="B42" s="76" t="s">
        <v>290</v>
      </c>
      <c r="C42" s="82" t="s">
        <v>134</v>
      </c>
      <c r="D42" s="83" t="s">
        <v>135</v>
      </c>
      <c r="E42" s="84">
        <v>7.89</v>
      </c>
      <c r="F42" s="11"/>
      <c r="G42" s="234" t="s">
        <v>227</v>
      </c>
      <c r="H42" s="223"/>
      <c r="I42" s="223"/>
      <c r="J42" s="224"/>
    </row>
    <row r="43" spans="2:10" x14ac:dyDescent="0.45">
      <c r="B43" s="49" t="s">
        <v>291</v>
      </c>
      <c r="C43" s="57" t="s">
        <v>132</v>
      </c>
      <c r="D43" s="58" t="s">
        <v>133</v>
      </c>
      <c r="E43" s="59">
        <v>6.77</v>
      </c>
      <c r="G43" s="76" t="s">
        <v>290</v>
      </c>
      <c r="H43" s="77" t="s">
        <v>104</v>
      </c>
      <c r="I43" s="77" t="s">
        <v>105</v>
      </c>
      <c r="J43" s="78">
        <v>5.15</v>
      </c>
    </row>
    <row r="44" spans="2:10" ht="14.65" thickBot="1" x14ac:dyDescent="0.5">
      <c r="B44" s="51" t="s">
        <v>292</v>
      </c>
      <c r="C44" s="60" t="s">
        <v>85</v>
      </c>
      <c r="D44" s="61" t="s">
        <v>86</v>
      </c>
      <c r="E44" s="62">
        <v>4.32</v>
      </c>
      <c r="G44" s="49" t="s">
        <v>291</v>
      </c>
      <c r="H44" s="31" t="s">
        <v>160</v>
      </c>
      <c r="I44" s="31" t="s">
        <v>161</v>
      </c>
      <c r="J44" s="50">
        <v>5.08</v>
      </c>
    </row>
    <row r="45" spans="2:10" ht="14.65" thickBot="1" x14ac:dyDescent="0.5">
      <c r="G45" s="65" t="s">
        <v>297</v>
      </c>
      <c r="H45" s="31" t="s">
        <v>164</v>
      </c>
      <c r="I45" s="31" t="s">
        <v>165</v>
      </c>
      <c r="J45" s="50">
        <v>4.7300000000000004</v>
      </c>
    </row>
    <row r="46" spans="2:10" ht="18.399999999999999" thickBot="1" x14ac:dyDescent="0.6">
      <c r="B46" s="231" t="s">
        <v>228</v>
      </c>
      <c r="C46" s="232"/>
      <c r="D46" s="232"/>
      <c r="E46" s="233"/>
      <c r="G46" s="66" t="s">
        <v>297</v>
      </c>
      <c r="H46" s="52" t="s">
        <v>102</v>
      </c>
      <c r="I46" s="52" t="s">
        <v>103</v>
      </c>
      <c r="J46" s="53">
        <v>4.7300000000000004</v>
      </c>
    </row>
    <row r="47" spans="2:10" ht="14.65" thickBot="1" x14ac:dyDescent="0.5">
      <c r="B47" s="76" t="s">
        <v>290</v>
      </c>
      <c r="C47" s="82" t="s">
        <v>209</v>
      </c>
      <c r="D47" s="83" t="s">
        <v>210</v>
      </c>
      <c r="E47" s="84">
        <v>19.55</v>
      </c>
      <c r="F47" s="11"/>
      <c r="G47" s="11"/>
      <c r="H47" s="11"/>
      <c r="I47" s="11"/>
      <c r="J47" s="11"/>
    </row>
    <row r="48" spans="2:10" ht="18.399999999999999" thickBot="1" x14ac:dyDescent="0.6">
      <c r="B48" s="49" t="s">
        <v>291</v>
      </c>
      <c r="C48" s="57" t="s">
        <v>132</v>
      </c>
      <c r="D48" s="58" t="s">
        <v>133</v>
      </c>
      <c r="E48" s="59">
        <v>17.97</v>
      </c>
      <c r="G48" s="234" t="s">
        <v>228</v>
      </c>
      <c r="H48" s="223"/>
      <c r="I48" s="223"/>
      <c r="J48" s="224"/>
    </row>
    <row r="49" spans="2:10" ht="14.65" thickBot="1" x14ac:dyDescent="0.5">
      <c r="B49" s="51" t="s">
        <v>292</v>
      </c>
      <c r="C49" s="52"/>
      <c r="D49" s="52"/>
      <c r="E49" s="53"/>
      <c r="G49" s="76" t="s">
        <v>290</v>
      </c>
      <c r="H49" s="77" t="s">
        <v>56</v>
      </c>
      <c r="I49" s="77" t="s">
        <v>57</v>
      </c>
      <c r="J49" s="78">
        <v>5.63</v>
      </c>
    </row>
    <row r="50" spans="2:10" x14ac:dyDescent="0.45">
      <c r="G50" s="49" t="s">
        <v>291</v>
      </c>
      <c r="H50" s="54"/>
      <c r="I50" s="55"/>
      <c r="J50" s="56"/>
    </row>
    <row r="51" spans="2:10" ht="14.65" thickBot="1" x14ac:dyDescent="0.5">
      <c r="G51" s="51" t="s">
        <v>292</v>
      </c>
      <c r="H51" s="52"/>
      <c r="I51" s="52"/>
      <c r="J51" s="53"/>
    </row>
  </sheetData>
  <mergeCells count="47">
    <mergeCell ref="G48:J48"/>
    <mergeCell ref="G11:J11"/>
    <mergeCell ref="G16:J16"/>
    <mergeCell ref="G22:J22"/>
    <mergeCell ref="G27:J27"/>
    <mergeCell ref="G37:J37"/>
    <mergeCell ref="B6:E6"/>
    <mergeCell ref="G6:J6"/>
    <mergeCell ref="B41:E41"/>
    <mergeCell ref="B46:E46"/>
    <mergeCell ref="B11:E11"/>
    <mergeCell ref="B21:E21"/>
    <mergeCell ref="B16:E16"/>
    <mergeCell ref="B26:E26"/>
    <mergeCell ref="G42:J42"/>
    <mergeCell ref="L21:O21"/>
    <mergeCell ref="B31:E31"/>
    <mergeCell ref="B36:E36"/>
    <mergeCell ref="Q16:T16"/>
    <mergeCell ref="Q21:T21"/>
    <mergeCell ref="Q26:T26"/>
    <mergeCell ref="L26:O26"/>
    <mergeCell ref="G32:J32"/>
    <mergeCell ref="V21:Y21"/>
    <mergeCell ref="AA21:AD21"/>
    <mergeCell ref="V26:Y26"/>
    <mergeCell ref="AA26:AD26"/>
    <mergeCell ref="V4:Y4"/>
    <mergeCell ref="AA4:AD4"/>
    <mergeCell ref="V6:Y6"/>
    <mergeCell ref="AA6:AD6"/>
    <mergeCell ref="V11:Y11"/>
    <mergeCell ref="AA11:AD11"/>
    <mergeCell ref="B2:J2"/>
    <mergeCell ref="L2:T2"/>
    <mergeCell ref="V2:AD2"/>
    <mergeCell ref="V16:Y16"/>
    <mergeCell ref="AA16:AD16"/>
    <mergeCell ref="Q6:T6"/>
    <mergeCell ref="Q11:T11"/>
    <mergeCell ref="L6:O6"/>
    <mergeCell ref="L11:O11"/>
    <mergeCell ref="L16:O16"/>
    <mergeCell ref="B4:E4"/>
    <mergeCell ref="G4:J4"/>
    <mergeCell ref="L4:O4"/>
    <mergeCell ref="Q4:T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30A3F-D3E4-43E0-B3FC-A1F57B44A65B}">
  <sheetPr>
    <tabColor rgb="FFFF0000"/>
  </sheetPr>
  <dimension ref="B1:P25"/>
  <sheetViews>
    <sheetView showGridLines="0" workbookViewId="0">
      <selection activeCell="A6" sqref="A6"/>
    </sheetView>
  </sheetViews>
  <sheetFormatPr defaultRowHeight="14.25" x14ac:dyDescent="0.45"/>
  <cols>
    <col min="3" max="4" width="16.265625" customWidth="1"/>
    <col min="7" max="7" width="13.3984375" customWidth="1"/>
    <col min="8" max="8" width="17.86328125" customWidth="1"/>
    <col min="11" max="12" width="14.59765625" customWidth="1"/>
    <col min="15" max="16" width="14.86328125" customWidth="1"/>
  </cols>
  <sheetData>
    <row r="1" spans="2:16" ht="14.65" thickBot="1" x14ac:dyDescent="0.5"/>
    <row r="2" spans="2:16" s="30" customFormat="1" ht="21.4" thickBot="1" x14ac:dyDescent="0.7">
      <c r="B2" s="225" t="s">
        <v>310</v>
      </c>
      <c r="C2" s="226"/>
      <c r="D2" s="227"/>
      <c r="E2" s="94"/>
      <c r="F2" s="228" t="s">
        <v>313</v>
      </c>
      <c r="G2" s="229"/>
      <c r="H2" s="230"/>
      <c r="I2" s="94"/>
      <c r="J2" s="225" t="s">
        <v>311</v>
      </c>
      <c r="K2" s="226"/>
      <c r="L2" s="227"/>
      <c r="M2" s="94"/>
      <c r="N2" s="228" t="s">
        <v>312</v>
      </c>
      <c r="O2" s="229"/>
      <c r="P2" s="230"/>
    </row>
    <row r="3" spans="2:16" ht="14.65" thickBot="1" x14ac:dyDescent="0.5"/>
    <row r="4" spans="2:16" ht="18.399999999999999" thickBot="1" x14ac:dyDescent="0.6">
      <c r="B4" s="235" t="s">
        <v>260</v>
      </c>
      <c r="C4" s="241"/>
      <c r="D4" s="242"/>
      <c r="F4" s="222" t="s">
        <v>260</v>
      </c>
      <c r="G4" s="239"/>
      <c r="H4" s="240"/>
      <c r="J4" s="252" t="s">
        <v>307</v>
      </c>
      <c r="K4" s="253"/>
      <c r="L4" s="254"/>
      <c r="N4" s="222" t="s">
        <v>260</v>
      </c>
      <c r="O4" s="239"/>
      <c r="P4" s="240"/>
    </row>
    <row r="5" spans="2:16" ht="18.399999999999999" thickBot="1" x14ac:dyDescent="0.6">
      <c r="B5" s="255" t="s">
        <v>20</v>
      </c>
      <c r="C5" s="256"/>
      <c r="D5" s="257"/>
      <c r="F5" s="261" t="s">
        <v>8</v>
      </c>
      <c r="G5" s="262"/>
      <c r="H5" s="263"/>
      <c r="J5" s="258" t="s">
        <v>305</v>
      </c>
      <c r="K5" s="259"/>
      <c r="L5" s="260"/>
      <c r="N5" s="264" t="s">
        <v>302</v>
      </c>
      <c r="O5" s="265"/>
      <c r="P5" s="266"/>
    </row>
    <row r="6" spans="2:16" x14ac:dyDescent="0.45">
      <c r="B6" s="7">
        <v>621</v>
      </c>
      <c r="C6" s="8" t="s">
        <v>137</v>
      </c>
      <c r="D6" s="9" t="s">
        <v>138</v>
      </c>
      <c r="F6" s="88">
        <v>200</v>
      </c>
      <c r="G6" s="89" t="s">
        <v>201</v>
      </c>
      <c r="H6" s="90" t="s">
        <v>202</v>
      </c>
      <c r="J6" s="88">
        <v>344</v>
      </c>
      <c r="K6" s="89" t="s">
        <v>266</v>
      </c>
      <c r="L6" s="90" t="s">
        <v>254</v>
      </c>
      <c r="N6" s="88"/>
      <c r="O6" s="89"/>
      <c r="P6" s="90"/>
    </row>
    <row r="7" spans="2:16" x14ac:dyDescent="0.45">
      <c r="B7" s="2">
        <v>623</v>
      </c>
      <c r="C7" s="1" t="s">
        <v>139</v>
      </c>
      <c r="D7" s="3" t="s">
        <v>140</v>
      </c>
      <c r="F7" s="2">
        <v>201</v>
      </c>
      <c r="G7" s="1" t="s">
        <v>203</v>
      </c>
      <c r="H7" s="3" t="s">
        <v>204</v>
      </c>
      <c r="J7" s="2">
        <v>319</v>
      </c>
      <c r="K7" s="1" t="s">
        <v>136</v>
      </c>
      <c r="L7" s="3" t="s">
        <v>255</v>
      </c>
      <c r="N7" s="2"/>
      <c r="O7" s="1"/>
      <c r="P7" s="3"/>
    </row>
    <row r="8" spans="2:16" x14ac:dyDescent="0.45">
      <c r="B8" s="2">
        <v>625</v>
      </c>
      <c r="C8" s="1" t="s">
        <v>143</v>
      </c>
      <c r="D8" s="3" t="s">
        <v>144</v>
      </c>
      <c r="F8" s="2">
        <v>202</v>
      </c>
      <c r="G8" s="1" t="s">
        <v>205</v>
      </c>
      <c r="H8" s="3" t="s">
        <v>206</v>
      </c>
      <c r="J8" s="2">
        <v>316</v>
      </c>
      <c r="K8" s="1" t="s">
        <v>116</v>
      </c>
      <c r="L8" s="3" t="s">
        <v>117</v>
      </c>
      <c r="N8" s="2"/>
      <c r="O8" s="1"/>
      <c r="P8" s="3"/>
    </row>
    <row r="9" spans="2:16" ht="14.65" thickBot="1" x14ac:dyDescent="0.5">
      <c r="B9" s="4">
        <v>626</v>
      </c>
      <c r="C9" s="5" t="s">
        <v>145</v>
      </c>
      <c r="D9" s="6" t="s">
        <v>146</v>
      </c>
      <c r="F9" s="4">
        <v>205</v>
      </c>
      <c r="G9" s="5" t="s">
        <v>207</v>
      </c>
      <c r="H9" s="6" t="s">
        <v>208</v>
      </c>
      <c r="J9" s="4">
        <v>347</v>
      </c>
      <c r="K9" s="5" t="s">
        <v>306</v>
      </c>
      <c r="L9" s="6" t="s">
        <v>125</v>
      </c>
      <c r="N9" s="4"/>
      <c r="O9" s="5"/>
      <c r="P9" s="6"/>
    </row>
    <row r="10" spans="2:16" ht="14.65" thickBot="1" x14ac:dyDescent="0.5"/>
    <row r="11" spans="2:16" ht="18.399999999999999" thickBot="1" x14ac:dyDescent="0.6">
      <c r="B11" s="235" t="s">
        <v>300</v>
      </c>
      <c r="C11" s="241"/>
      <c r="D11" s="242"/>
      <c r="F11" s="222" t="s">
        <v>300</v>
      </c>
      <c r="G11" s="239"/>
      <c r="H11" s="240"/>
      <c r="J11" s="235" t="s">
        <v>301</v>
      </c>
      <c r="K11" s="241"/>
      <c r="L11" s="242"/>
      <c r="N11" s="252" t="s">
        <v>308</v>
      </c>
      <c r="O11" s="253"/>
      <c r="P11" s="254"/>
    </row>
    <row r="12" spans="2:16" ht="18.399999999999999" thickBot="1" x14ac:dyDescent="0.6">
      <c r="B12" s="219" t="s">
        <v>11</v>
      </c>
      <c r="C12" s="220"/>
      <c r="D12" s="221"/>
      <c r="F12" s="255" t="s">
        <v>20</v>
      </c>
      <c r="G12" s="256"/>
      <c r="H12" s="257"/>
      <c r="J12" s="255" t="s">
        <v>20</v>
      </c>
      <c r="K12" s="256"/>
      <c r="L12" s="257"/>
      <c r="N12" s="267" t="s">
        <v>304</v>
      </c>
      <c r="O12" s="268"/>
      <c r="P12" s="269"/>
    </row>
    <row r="13" spans="2:16" x14ac:dyDescent="0.45">
      <c r="B13" s="88">
        <v>346</v>
      </c>
      <c r="C13" s="89" t="s">
        <v>126</v>
      </c>
      <c r="D13" s="90" t="s">
        <v>127</v>
      </c>
      <c r="F13" s="88">
        <v>600</v>
      </c>
      <c r="G13" s="89" t="s">
        <v>150</v>
      </c>
      <c r="H13" s="90" t="s">
        <v>151</v>
      </c>
      <c r="J13" s="88">
        <v>645</v>
      </c>
      <c r="K13" s="91" t="s">
        <v>170</v>
      </c>
      <c r="L13" s="92" t="s">
        <v>171</v>
      </c>
      <c r="N13" s="88">
        <v>490</v>
      </c>
      <c r="O13" s="89" t="s">
        <v>75</v>
      </c>
      <c r="P13" s="90" t="s">
        <v>76</v>
      </c>
    </row>
    <row r="14" spans="2:16" x14ac:dyDescent="0.45">
      <c r="B14" s="2">
        <v>317</v>
      </c>
      <c r="C14" s="1" t="s">
        <v>253</v>
      </c>
      <c r="D14" s="3" t="s">
        <v>254</v>
      </c>
      <c r="F14" s="2">
        <v>601</v>
      </c>
      <c r="G14" s="1" t="s">
        <v>152</v>
      </c>
      <c r="H14" s="3" t="s">
        <v>153</v>
      </c>
      <c r="J14" s="2">
        <v>648</v>
      </c>
      <c r="K14" s="33" t="s">
        <v>175</v>
      </c>
      <c r="L14" s="93" t="s">
        <v>176</v>
      </c>
      <c r="N14" s="2">
        <v>491</v>
      </c>
      <c r="O14" s="1" t="s">
        <v>77</v>
      </c>
      <c r="P14" s="3" t="s">
        <v>76</v>
      </c>
    </row>
    <row r="15" spans="2:16" x14ac:dyDescent="0.45">
      <c r="B15" s="2">
        <v>321</v>
      </c>
      <c r="C15" s="1" t="s">
        <v>303</v>
      </c>
      <c r="D15" s="3" t="s">
        <v>210</v>
      </c>
      <c r="F15" s="2">
        <v>607</v>
      </c>
      <c r="G15" s="1" t="s">
        <v>160</v>
      </c>
      <c r="H15" s="3" t="s">
        <v>161</v>
      </c>
      <c r="J15" s="2">
        <v>653</v>
      </c>
      <c r="K15" s="1" t="s">
        <v>177</v>
      </c>
      <c r="L15" s="3" t="s">
        <v>178</v>
      </c>
      <c r="N15" s="2">
        <v>495</v>
      </c>
      <c r="O15" s="1" t="s">
        <v>273</v>
      </c>
      <c r="P15" s="3" t="s">
        <v>274</v>
      </c>
    </row>
    <row r="16" spans="2:16" ht="14.65" thickBot="1" x14ac:dyDescent="0.5">
      <c r="B16" s="4">
        <v>345</v>
      </c>
      <c r="C16" s="5" t="s">
        <v>124</v>
      </c>
      <c r="D16" s="6" t="s">
        <v>125</v>
      </c>
      <c r="F16" s="4">
        <v>609</v>
      </c>
      <c r="G16" s="5" t="s">
        <v>164</v>
      </c>
      <c r="H16" s="6" t="s">
        <v>165</v>
      </c>
      <c r="J16" s="4">
        <v>654</v>
      </c>
      <c r="K16" s="5" t="s">
        <v>179</v>
      </c>
      <c r="L16" s="6" t="s">
        <v>180</v>
      </c>
      <c r="N16" s="4">
        <v>499</v>
      </c>
      <c r="O16" s="5" t="s">
        <v>51</v>
      </c>
      <c r="P16" s="6" t="s">
        <v>287</v>
      </c>
    </row>
    <row r="17" spans="4:16" ht="14.65" thickBot="1" x14ac:dyDescent="0.5"/>
    <row r="18" spans="4:16" ht="18.399999999999999" thickBot="1" x14ac:dyDescent="0.6">
      <c r="J18" s="235" t="s">
        <v>264</v>
      </c>
      <c r="K18" s="241"/>
      <c r="L18" s="242"/>
      <c r="N18" s="222" t="s">
        <v>264</v>
      </c>
      <c r="O18" s="239"/>
      <c r="P18" s="240"/>
    </row>
    <row r="19" spans="4:16" ht="18.399999999999999" thickBot="1" x14ac:dyDescent="0.6">
      <c r="J19" s="243" t="s">
        <v>14</v>
      </c>
      <c r="K19" s="244"/>
      <c r="L19" s="245"/>
      <c r="N19" s="243" t="s">
        <v>14</v>
      </c>
      <c r="O19" s="244"/>
      <c r="P19" s="245"/>
    </row>
    <row r="20" spans="4:16" x14ac:dyDescent="0.45">
      <c r="J20" s="88">
        <v>447</v>
      </c>
      <c r="K20" s="89" t="s">
        <v>31</v>
      </c>
      <c r="L20" s="90" t="s">
        <v>35</v>
      </c>
      <c r="N20" s="88">
        <v>430</v>
      </c>
      <c r="O20" s="89" t="s">
        <v>71</v>
      </c>
      <c r="P20" s="90" t="s">
        <v>72</v>
      </c>
    </row>
    <row r="21" spans="4:16" ht="14.65" thickBot="1" x14ac:dyDescent="0.5">
      <c r="J21" s="4">
        <v>449</v>
      </c>
      <c r="K21" s="5" t="s">
        <v>65</v>
      </c>
      <c r="L21" s="6" t="s">
        <v>66</v>
      </c>
      <c r="N21" s="4">
        <v>431</v>
      </c>
      <c r="O21" s="5" t="s">
        <v>73</v>
      </c>
      <c r="P21" s="6" t="s">
        <v>74</v>
      </c>
    </row>
    <row r="23" spans="4:16" ht="14.65" thickBot="1" x14ac:dyDescent="0.5"/>
    <row r="24" spans="4:16" x14ac:dyDescent="0.45">
      <c r="D24" s="246" t="s">
        <v>309</v>
      </c>
      <c r="E24" s="247"/>
      <c r="F24" s="247"/>
      <c r="G24" s="247"/>
      <c r="H24" s="247"/>
      <c r="I24" s="247"/>
      <c r="J24" s="247"/>
      <c r="K24" s="247"/>
      <c r="L24" s="247"/>
      <c r="M24" s="247"/>
      <c r="N24" s="248"/>
    </row>
    <row r="25" spans="4:16" ht="14.65" thickBot="1" x14ac:dyDescent="0.5">
      <c r="D25" s="249"/>
      <c r="E25" s="250"/>
      <c r="F25" s="250"/>
      <c r="G25" s="250"/>
      <c r="H25" s="250"/>
      <c r="I25" s="250"/>
      <c r="J25" s="250"/>
      <c r="K25" s="250"/>
      <c r="L25" s="250"/>
      <c r="M25" s="250"/>
      <c r="N25" s="251"/>
    </row>
  </sheetData>
  <mergeCells count="25">
    <mergeCell ref="B2:D2"/>
    <mergeCell ref="F2:H2"/>
    <mergeCell ref="J2:L2"/>
    <mergeCell ref="N2:P2"/>
    <mergeCell ref="B4:D4"/>
    <mergeCell ref="N4:P4"/>
    <mergeCell ref="B11:D11"/>
    <mergeCell ref="B12:D12"/>
    <mergeCell ref="J4:L4"/>
    <mergeCell ref="J11:L11"/>
    <mergeCell ref="F4:H4"/>
    <mergeCell ref="F11:H11"/>
    <mergeCell ref="B5:D5"/>
    <mergeCell ref="N11:P11"/>
    <mergeCell ref="J12:L12"/>
    <mergeCell ref="J5:L5"/>
    <mergeCell ref="F5:H5"/>
    <mergeCell ref="F12:H12"/>
    <mergeCell ref="N5:P5"/>
    <mergeCell ref="N12:P12"/>
    <mergeCell ref="J18:L18"/>
    <mergeCell ref="J19:L19"/>
    <mergeCell ref="N18:P18"/>
    <mergeCell ref="N19:P19"/>
    <mergeCell ref="D24:N25"/>
  </mergeCells>
  <conditionalFormatting sqref="C6:D9">
    <cfRule type="containsText" dxfId="76" priority="25" operator="containsText" text="U15B">
      <formula>NOT(ISERROR(SEARCH("U15B",C6)))</formula>
    </cfRule>
    <cfRule type="containsText" dxfId="75" priority="30" operator="containsText" text="U11G">
      <formula>NOT(ISERROR(SEARCH("U11G",C6)))</formula>
    </cfRule>
    <cfRule type="containsText" dxfId="74" priority="29" operator="containsText" text="U11B">
      <formula>NOT(ISERROR(SEARCH("U11B",C6)))</formula>
    </cfRule>
    <cfRule type="containsText" dxfId="73" priority="28" operator="containsText" text="U13G">
      <formula>NOT(ISERROR(SEARCH("U13G",C6)))</formula>
    </cfRule>
    <cfRule type="containsText" dxfId="72" priority="27" operator="containsText" text="U13B">
      <formula>NOT(ISERROR(SEARCH("U13B",C6)))</formula>
    </cfRule>
    <cfRule type="containsText" dxfId="71" priority="26" operator="containsText" text="U15G">
      <formula>NOT(ISERROR(SEARCH("U15G",C6)))</formula>
    </cfRule>
  </conditionalFormatting>
  <conditionalFormatting sqref="G6:H9">
    <cfRule type="containsText" dxfId="70" priority="20" operator="containsText" text="U15G">
      <formula>NOT(ISERROR(SEARCH("U15G",G6)))</formula>
    </cfRule>
    <cfRule type="containsText" dxfId="69" priority="21" operator="containsText" text="U13B">
      <formula>NOT(ISERROR(SEARCH("U13B",G6)))</formula>
    </cfRule>
    <cfRule type="containsText" dxfId="68" priority="22" operator="containsText" text="U13G">
      <formula>NOT(ISERROR(SEARCH("U13G",G6)))</formula>
    </cfRule>
    <cfRule type="containsText" dxfId="67" priority="23" operator="containsText" text="U11B">
      <formula>NOT(ISERROR(SEARCH("U11B",G6)))</formula>
    </cfRule>
    <cfRule type="containsText" dxfId="66" priority="19" operator="containsText" text="U15B">
      <formula>NOT(ISERROR(SEARCH("U15B",G6)))</formula>
    </cfRule>
    <cfRule type="containsText" dxfId="65" priority="24" operator="containsText" text="U11G">
      <formula>NOT(ISERROR(SEARCH("U11G",G6)))</formula>
    </cfRule>
  </conditionalFormatting>
  <conditionalFormatting sqref="G13:H15">
    <cfRule type="containsText" dxfId="64" priority="7" operator="containsText" text="U15B">
      <formula>NOT(ISERROR(SEARCH("U15B",G13)))</formula>
    </cfRule>
    <cfRule type="containsText" dxfId="63" priority="8" operator="containsText" text="U15G">
      <formula>NOT(ISERROR(SEARCH("U15G",G13)))</formula>
    </cfRule>
    <cfRule type="containsText" dxfId="62" priority="9" operator="containsText" text="U13B">
      <formula>NOT(ISERROR(SEARCH("U13B",G13)))</formula>
    </cfRule>
    <cfRule type="containsText" dxfId="61" priority="10" operator="containsText" text="U13G">
      <formula>NOT(ISERROR(SEARCH("U13G",G13)))</formula>
    </cfRule>
    <cfRule type="containsText" dxfId="60" priority="11" operator="containsText" text="U11B">
      <formula>NOT(ISERROR(SEARCH("U11B",G13)))</formula>
    </cfRule>
    <cfRule type="containsText" dxfId="59" priority="12" operator="containsText" text="U11G">
      <formula>NOT(ISERROR(SEARCH("U11G",G13)))</formula>
    </cfRule>
  </conditionalFormatting>
  <conditionalFormatting sqref="K15:L16">
    <cfRule type="containsText" dxfId="58" priority="2" operator="containsText" text="U15G">
      <formula>NOT(ISERROR(SEARCH("U15G",K15)))</formula>
    </cfRule>
    <cfRule type="containsText" dxfId="57" priority="3" operator="containsText" text="U13B">
      <formula>NOT(ISERROR(SEARCH("U13B",K15)))</formula>
    </cfRule>
    <cfRule type="containsText" dxfId="56" priority="4" operator="containsText" text="U13G">
      <formula>NOT(ISERROR(SEARCH("U13G",K15)))</formula>
    </cfRule>
    <cfRule type="containsText" dxfId="55" priority="5" operator="containsText" text="U11B">
      <formula>NOT(ISERROR(SEARCH("U11B",K15)))</formula>
    </cfRule>
    <cfRule type="containsText" dxfId="54" priority="6" operator="containsText" text="U11G">
      <formula>NOT(ISERROR(SEARCH("U11G",K15)))</formula>
    </cfRule>
    <cfRule type="containsText" dxfId="53" priority="1" operator="containsText" text="U15B">
      <formula>NOT(ISERROR(SEARCH("U15B",K15)))</formula>
    </cfRule>
  </conditionalFormatting>
  <conditionalFormatting sqref="K20:L21">
    <cfRule type="containsText" dxfId="52" priority="37" operator="containsText" text="U15B">
      <formula>NOT(ISERROR(SEARCH("U15B",K20)))</formula>
    </cfRule>
    <cfRule type="containsText" dxfId="51" priority="38" operator="containsText" text="U15G">
      <formula>NOT(ISERROR(SEARCH("U15G",K20)))</formula>
    </cfRule>
    <cfRule type="containsText" dxfId="50" priority="39" operator="containsText" text="U13B">
      <formula>NOT(ISERROR(SEARCH("U13B",K20)))</formula>
    </cfRule>
    <cfRule type="containsText" dxfId="49" priority="40" operator="containsText" text="U13G">
      <formula>NOT(ISERROR(SEARCH("U13G",K20)))</formula>
    </cfRule>
    <cfRule type="containsText" dxfId="48" priority="41" operator="containsText" text="U11B">
      <formula>NOT(ISERROR(SEARCH("U11B",K20)))</formula>
    </cfRule>
    <cfRule type="containsText" dxfId="47" priority="42" operator="containsText" text="U11G">
      <formula>NOT(ISERROR(SEARCH("U11G",K20)))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C20A-4947-403E-9C57-95FE6635D668}">
  <sheetPr codeName="Sheet4"/>
  <dimension ref="A1:N2"/>
  <sheetViews>
    <sheetView workbookViewId="0">
      <selection activeCell="A3" sqref="A3"/>
    </sheetView>
  </sheetViews>
  <sheetFormatPr defaultRowHeight="14.25" x14ac:dyDescent="0.45"/>
  <cols>
    <col min="1" max="1" width="15.265625" bestFit="1" customWidth="1"/>
    <col min="2" max="2" width="23.265625" customWidth="1"/>
    <col min="3" max="3" width="21.73046875" customWidth="1"/>
  </cols>
  <sheetData>
    <row r="1" spans="1:14" x14ac:dyDescent="0.45">
      <c r="A1" t="s">
        <v>229</v>
      </c>
      <c r="B1" t="s">
        <v>230</v>
      </c>
      <c r="C1" t="s">
        <v>231</v>
      </c>
      <c r="D1" t="s">
        <v>232</v>
      </c>
    </row>
    <row r="2" spans="1:14" x14ac:dyDescent="0.45">
      <c r="D2" t="s">
        <v>211</v>
      </c>
      <c r="E2" t="s">
        <v>216</v>
      </c>
      <c r="F2" t="s">
        <v>233</v>
      </c>
      <c r="G2" t="s">
        <v>234</v>
      </c>
      <c r="H2" t="s">
        <v>224</v>
      </c>
      <c r="I2" t="s">
        <v>225</v>
      </c>
      <c r="J2" t="s">
        <v>235</v>
      </c>
      <c r="K2" t="s">
        <v>236</v>
      </c>
      <c r="L2" t="s">
        <v>226</v>
      </c>
      <c r="M2" t="s">
        <v>237</v>
      </c>
      <c r="N2" t="s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1CD2-D21B-4AE4-BA0C-7DD79C3DB967}">
  <sheetPr codeName="Sheet5"/>
  <dimension ref="B1:P35"/>
  <sheetViews>
    <sheetView showGridLines="0" zoomScaleNormal="100" workbookViewId="0">
      <selection activeCell="G33" sqref="G33"/>
    </sheetView>
  </sheetViews>
  <sheetFormatPr defaultColWidth="8.86328125" defaultRowHeight="14.25" x14ac:dyDescent="0.45"/>
  <cols>
    <col min="4" max="4" width="20.73046875" customWidth="1"/>
    <col min="5" max="5" width="26.265625" customWidth="1"/>
    <col min="12" max="12" width="21.86328125" customWidth="1"/>
    <col min="13" max="13" width="25.265625" customWidth="1"/>
  </cols>
  <sheetData>
    <row r="1" spans="2:16" ht="30.75" x14ac:dyDescent="0.9">
      <c r="B1" s="270" t="s">
        <v>322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3" spans="2:16" ht="25.5" x14ac:dyDescent="0.75">
      <c r="B3" s="271" t="s">
        <v>281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</row>
    <row r="4" spans="2:16" ht="14.65" thickBot="1" x14ac:dyDescent="0.5"/>
    <row r="5" spans="2:16" ht="21" x14ac:dyDescent="0.65">
      <c r="B5" s="139" t="s">
        <v>200</v>
      </c>
      <c r="C5" s="140"/>
      <c r="D5" s="141" t="s">
        <v>250</v>
      </c>
      <c r="E5" s="140"/>
      <c r="F5" s="140"/>
      <c r="G5" s="140"/>
      <c r="H5" s="142"/>
      <c r="J5" s="143" t="s">
        <v>215</v>
      </c>
      <c r="K5" s="144"/>
      <c r="L5" s="145" t="s">
        <v>221</v>
      </c>
      <c r="M5" s="144"/>
      <c r="N5" s="144"/>
      <c r="O5" s="144"/>
      <c r="P5" s="146"/>
    </row>
    <row r="6" spans="2:16" x14ac:dyDescent="0.45">
      <c r="B6" s="118"/>
      <c r="C6" s="15"/>
      <c r="D6" s="15"/>
      <c r="E6" s="15"/>
      <c r="F6" s="15"/>
      <c r="G6" s="15"/>
      <c r="H6" s="119"/>
      <c r="J6" s="126"/>
      <c r="K6" s="13"/>
      <c r="L6" s="13"/>
      <c r="M6" s="13"/>
      <c r="N6" s="13"/>
      <c r="O6" s="13"/>
      <c r="P6" s="127"/>
    </row>
    <row r="7" spans="2:16" ht="14.65" thickBot="1" x14ac:dyDescent="0.5">
      <c r="B7" s="118" t="s">
        <v>212</v>
      </c>
      <c r="C7" s="15"/>
      <c r="D7" s="15"/>
      <c r="E7" s="15"/>
      <c r="F7" s="15"/>
      <c r="G7" s="15"/>
      <c r="H7" s="119"/>
      <c r="J7" s="126" t="s">
        <v>212</v>
      </c>
      <c r="K7" s="13"/>
      <c r="L7" s="13"/>
      <c r="M7" s="13"/>
      <c r="N7" s="13"/>
      <c r="O7" s="13"/>
      <c r="P7" s="127"/>
    </row>
    <row r="8" spans="2:16" s="11" customFormat="1" ht="14.65" thickBot="1" x14ac:dyDescent="0.5">
      <c r="B8" s="147" t="s">
        <v>27</v>
      </c>
      <c r="C8" s="148" t="s">
        <v>23</v>
      </c>
      <c r="D8" s="148" t="s">
        <v>242</v>
      </c>
      <c r="E8" s="148" t="s">
        <v>243</v>
      </c>
      <c r="F8" s="148" t="s">
        <v>213</v>
      </c>
      <c r="G8" s="148" t="s">
        <v>214</v>
      </c>
      <c r="H8" s="149" t="s">
        <v>23</v>
      </c>
      <c r="J8" s="147" t="s">
        <v>27</v>
      </c>
      <c r="K8" s="150" t="s">
        <v>23</v>
      </c>
      <c r="L8" s="148" t="s">
        <v>242</v>
      </c>
      <c r="M8" s="148" t="s">
        <v>243</v>
      </c>
      <c r="N8" s="148" t="s">
        <v>213</v>
      </c>
      <c r="O8" s="148" t="s">
        <v>214</v>
      </c>
      <c r="P8" s="149" t="s">
        <v>23</v>
      </c>
    </row>
    <row r="9" spans="2:16" x14ac:dyDescent="0.45">
      <c r="B9" s="23">
        <v>346</v>
      </c>
      <c r="C9" s="47" t="s">
        <v>13</v>
      </c>
      <c r="D9" s="47" t="s">
        <v>126</v>
      </c>
      <c r="E9" s="47" t="s">
        <v>127</v>
      </c>
      <c r="F9" s="47">
        <v>12.4</v>
      </c>
      <c r="G9" s="47">
        <v>1</v>
      </c>
      <c r="H9" s="48" t="s">
        <v>13</v>
      </c>
      <c r="J9" s="23">
        <v>619</v>
      </c>
      <c r="K9" s="47" t="s">
        <v>22</v>
      </c>
      <c r="L9" s="47" t="s">
        <v>134</v>
      </c>
      <c r="M9" s="47" t="s">
        <v>135</v>
      </c>
      <c r="N9" s="47">
        <v>24.6</v>
      </c>
      <c r="O9" s="47">
        <v>1</v>
      </c>
      <c r="P9" s="48" t="s">
        <v>22</v>
      </c>
    </row>
    <row r="10" spans="2:16" x14ac:dyDescent="0.45">
      <c r="B10" s="21">
        <v>418</v>
      </c>
      <c r="C10" s="31" t="s">
        <v>16</v>
      </c>
      <c r="D10" s="31" t="s">
        <v>34</v>
      </c>
      <c r="E10" s="31" t="s">
        <v>35</v>
      </c>
      <c r="F10" s="31">
        <v>12.7</v>
      </c>
      <c r="G10" s="31">
        <v>2</v>
      </c>
      <c r="H10" s="50" t="s">
        <v>16</v>
      </c>
      <c r="J10" s="21">
        <v>345</v>
      </c>
      <c r="K10" s="31" t="s">
        <v>13</v>
      </c>
      <c r="L10" s="31" t="s">
        <v>124</v>
      </c>
      <c r="M10" s="31" t="s">
        <v>125</v>
      </c>
      <c r="N10" s="31">
        <v>25.2</v>
      </c>
      <c r="O10" s="31">
        <v>2</v>
      </c>
      <c r="P10" s="50" t="s">
        <v>13</v>
      </c>
    </row>
    <row r="11" spans="2:16" x14ac:dyDescent="0.45">
      <c r="B11" s="21">
        <v>621</v>
      </c>
      <c r="C11" s="31" t="s">
        <v>22</v>
      </c>
      <c r="D11" s="31" t="s">
        <v>137</v>
      </c>
      <c r="E11" s="31" t="s">
        <v>138</v>
      </c>
      <c r="F11" s="31">
        <v>12.9</v>
      </c>
      <c r="G11" s="31">
        <v>3</v>
      </c>
      <c r="H11" s="50" t="s">
        <v>22</v>
      </c>
      <c r="J11" s="21">
        <v>615</v>
      </c>
      <c r="K11" s="31" t="s">
        <v>22</v>
      </c>
      <c r="L11" s="31" t="s">
        <v>130</v>
      </c>
      <c r="M11" s="31" t="s">
        <v>131</v>
      </c>
      <c r="N11" s="31">
        <v>25.3</v>
      </c>
      <c r="O11" s="31">
        <v>3</v>
      </c>
      <c r="P11" s="50" t="s">
        <v>22</v>
      </c>
    </row>
    <row r="12" spans="2:16" x14ac:dyDescent="0.45">
      <c r="B12" s="21">
        <v>122</v>
      </c>
      <c r="C12" s="31" t="s">
        <v>7</v>
      </c>
      <c r="D12" s="31" t="s">
        <v>39</v>
      </c>
      <c r="E12" s="31" t="s">
        <v>80</v>
      </c>
      <c r="F12" s="31">
        <v>12.9</v>
      </c>
      <c r="G12" s="31">
        <v>3</v>
      </c>
      <c r="H12" s="50" t="s">
        <v>7</v>
      </c>
      <c r="J12" s="21">
        <v>624</v>
      </c>
      <c r="K12" s="1" t="s">
        <v>22</v>
      </c>
      <c r="L12" s="1" t="s">
        <v>141</v>
      </c>
      <c r="M12" s="1" t="s">
        <v>142</v>
      </c>
      <c r="N12" s="14">
        <v>25.6</v>
      </c>
      <c r="O12" s="1">
        <v>4</v>
      </c>
      <c r="P12" s="3" t="s">
        <v>22</v>
      </c>
    </row>
    <row r="13" spans="2:16" x14ac:dyDescent="0.45">
      <c r="B13" s="21">
        <v>219</v>
      </c>
      <c r="C13" s="31" t="s">
        <v>10</v>
      </c>
      <c r="D13" s="31" t="s">
        <v>198</v>
      </c>
      <c r="E13" s="31" t="s">
        <v>199</v>
      </c>
      <c r="F13" s="31">
        <v>12.9</v>
      </c>
      <c r="G13" s="31">
        <v>3</v>
      </c>
      <c r="H13" s="50" t="s">
        <v>10</v>
      </c>
      <c r="J13" s="21">
        <v>160</v>
      </c>
      <c r="K13" s="1" t="s">
        <v>7</v>
      </c>
      <c r="L13" s="1" t="s">
        <v>93</v>
      </c>
      <c r="M13" s="1" t="s">
        <v>94</v>
      </c>
      <c r="N13" s="14">
        <v>25.6</v>
      </c>
      <c r="O13" s="1">
        <v>4</v>
      </c>
      <c r="P13" s="3" t="s">
        <v>7</v>
      </c>
    </row>
    <row r="14" spans="2:16" x14ac:dyDescent="0.45">
      <c r="B14" s="21">
        <v>623</v>
      </c>
      <c r="C14" s="1" t="s">
        <v>22</v>
      </c>
      <c r="D14" s="1" t="s">
        <v>139</v>
      </c>
      <c r="E14" s="1" t="s">
        <v>140</v>
      </c>
      <c r="F14" s="14">
        <v>13</v>
      </c>
      <c r="G14" s="1">
        <v>6</v>
      </c>
      <c r="H14" s="3" t="s">
        <v>22</v>
      </c>
      <c r="J14" s="21">
        <v>126</v>
      </c>
      <c r="K14" s="1" t="s">
        <v>7</v>
      </c>
      <c r="L14" s="1" t="s">
        <v>89</v>
      </c>
      <c r="M14" s="1" t="s">
        <v>90</v>
      </c>
      <c r="N14" s="14">
        <v>25.6</v>
      </c>
      <c r="O14" s="1">
        <v>4</v>
      </c>
      <c r="P14" s="3" t="s">
        <v>7</v>
      </c>
    </row>
    <row r="15" spans="2:16" x14ac:dyDescent="0.45">
      <c r="B15" s="21">
        <v>319</v>
      </c>
      <c r="C15" s="1" t="s">
        <v>13</v>
      </c>
      <c r="D15" s="1" t="s">
        <v>136</v>
      </c>
      <c r="E15" s="1" t="s">
        <v>255</v>
      </c>
      <c r="F15" s="14">
        <v>13</v>
      </c>
      <c r="G15" s="1">
        <v>6</v>
      </c>
      <c r="H15" s="3" t="s">
        <v>13</v>
      </c>
      <c r="J15" s="21">
        <v>124</v>
      </c>
      <c r="K15" s="1" t="s">
        <v>7</v>
      </c>
      <c r="L15" s="1" t="s">
        <v>87</v>
      </c>
      <c r="M15" s="1" t="s">
        <v>88</v>
      </c>
      <c r="N15" s="14">
        <v>25.9</v>
      </c>
      <c r="O15" s="1">
        <v>7</v>
      </c>
      <c r="P15" s="3" t="s">
        <v>7</v>
      </c>
    </row>
    <row r="16" spans="2:16" x14ac:dyDescent="0.45">
      <c r="B16" s="21">
        <v>420</v>
      </c>
      <c r="C16" s="1" t="s">
        <v>16</v>
      </c>
      <c r="D16" s="1" t="s">
        <v>37</v>
      </c>
      <c r="E16" s="1" t="s">
        <v>38</v>
      </c>
      <c r="F16" s="14">
        <v>13.1</v>
      </c>
      <c r="G16" s="1">
        <v>8</v>
      </c>
      <c r="H16" s="3" t="s">
        <v>16</v>
      </c>
      <c r="J16" s="21">
        <v>128</v>
      </c>
      <c r="K16" s="1" t="s">
        <v>7</v>
      </c>
      <c r="L16" s="1" t="s">
        <v>91</v>
      </c>
      <c r="M16" s="1" t="s">
        <v>92</v>
      </c>
      <c r="N16" s="14">
        <v>26</v>
      </c>
      <c r="O16" s="1">
        <v>8</v>
      </c>
      <c r="P16" s="3" t="s">
        <v>7</v>
      </c>
    </row>
    <row r="17" spans="2:16" x14ac:dyDescent="0.45">
      <c r="B17" s="21">
        <v>321</v>
      </c>
      <c r="C17" s="1" t="s">
        <v>13</v>
      </c>
      <c r="D17" s="1" t="s">
        <v>209</v>
      </c>
      <c r="E17" s="1" t="s">
        <v>210</v>
      </c>
      <c r="F17" s="14">
        <v>13.1</v>
      </c>
      <c r="G17" s="1">
        <v>8</v>
      </c>
      <c r="H17" s="3" t="s">
        <v>13</v>
      </c>
      <c r="J17" s="21">
        <v>215</v>
      </c>
      <c r="K17" s="1" t="s">
        <v>10</v>
      </c>
      <c r="L17" s="1" t="s">
        <v>196</v>
      </c>
      <c r="M17" s="1" t="s">
        <v>197</v>
      </c>
      <c r="N17" s="14">
        <v>26.2</v>
      </c>
      <c r="O17" s="1">
        <v>9</v>
      </c>
      <c r="P17" s="3" t="s">
        <v>10</v>
      </c>
    </row>
    <row r="18" spans="2:16" x14ac:dyDescent="0.45">
      <c r="B18" s="21">
        <v>317</v>
      </c>
      <c r="C18" s="1" t="s">
        <v>13</v>
      </c>
      <c r="D18" s="1" t="s">
        <v>253</v>
      </c>
      <c r="E18" s="1" t="s">
        <v>254</v>
      </c>
      <c r="F18" s="14">
        <v>13.2</v>
      </c>
      <c r="G18" s="1">
        <v>10</v>
      </c>
      <c r="H18" s="3" t="s">
        <v>13</v>
      </c>
      <c r="J18" s="21">
        <v>420</v>
      </c>
      <c r="K18" s="1" t="s">
        <v>16</v>
      </c>
      <c r="L18" s="1" t="s">
        <v>37</v>
      </c>
      <c r="M18" s="1" t="s">
        <v>38</v>
      </c>
      <c r="N18" s="14">
        <v>26.4</v>
      </c>
      <c r="O18" s="1">
        <v>10</v>
      </c>
      <c r="P18" s="3" t="s">
        <v>16</v>
      </c>
    </row>
    <row r="19" spans="2:16" x14ac:dyDescent="0.45">
      <c r="B19" s="21">
        <v>616</v>
      </c>
      <c r="C19" s="1" t="s">
        <v>22</v>
      </c>
      <c r="D19" s="1" t="s">
        <v>132</v>
      </c>
      <c r="E19" s="1" t="s">
        <v>133</v>
      </c>
      <c r="F19" s="14">
        <v>13.3</v>
      </c>
      <c r="G19" s="1">
        <v>11</v>
      </c>
      <c r="H19" s="3" t="s">
        <v>22</v>
      </c>
      <c r="J19" s="21">
        <v>625</v>
      </c>
      <c r="K19" s="1" t="s">
        <v>22</v>
      </c>
      <c r="L19" s="1" t="s">
        <v>143</v>
      </c>
      <c r="M19" s="1" t="s">
        <v>144</v>
      </c>
      <c r="N19" s="14">
        <v>26.4</v>
      </c>
      <c r="O19" s="1">
        <v>10</v>
      </c>
      <c r="P19" s="3" t="s">
        <v>22</v>
      </c>
    </row>
    <row r="20" spans="2:16" x14ac:dyDescent="0.45">
      <c r="B20" s="21">
        <v>120</v>
      </c>
      <c r="C20" s="1" t="s">
        <v>7</v>
      </c>
      <c r="D20" s="1" t="s">
        <v>85</v>
      </c>
      <c r="E20" s="1" t="s">
        <v>86</v>
      </c>
      <c r="F20" s="14">
        <v>13.6</v>
      </c>
      <c r="G20" s="1">
        <v>12</v>
      </c>
      <c r="H20" s="3" t="s">
        <v>7</v>
      </c>
      <c r="J20" s="21">
        <v>417</v>
      </c>
      <c r="K20" s="1" t="s">
        <v>16</v>
      </c>
      <c r="L20" s="1" t="s">
        <v>32</v>
      </c>
      <c r="M20" s="1" t="s">
        <v>33</v>
      </c>
      <c r="N20" s="14">
        <v>26.6</v>
      </c>
      <c r="O20" s="1">
        <v>12</v>
      </c>
      <c r="P20" s="3" t="s">
        <v>16</v>
      </c>
    </row>
    <row r="21" spans="2:16" x14ac:dyDescent="0.45">
      <c r="B21" s="21">
        <v>518</v>
      </c>
      <c r="C21" s="1" t="s">
        <v>19</v>
      </c>
      <c r="D21" s="1" t="s">
        <v>275</v>
      </c>
      <c r="E21" s="1" t="s">
        <v>269</v>
      </c>
      <c r="F21" s="14">
        <v>14</v>
      </c>
      <c r="G21" s="1">
        <v>13</v>
      </c>
      <c r="H21" s="3" t="s">
        <v>19</v>
      </c>
      <c r="J21" s="21">
        <v>425</v>
      </c>
      <c r="K21" s="1" t="s">
        <v>16</v>
      </c>
      <c r="L21" s="1" t="s">
        <v>41</v>
      </c>
      <c r="M21" s="1" t="s">
        <v>42</v>
      </c>
      <c r="N21" s="14">
        <v>27.4</v>
      </c>
      <c r="O21" s="1">
        <v>13</v>
      </c>
      <c r="P21" s="3" t="s">
        <v>16</v>
      </c>
    </row>
    <row r="22" spans="2:16" x14ac:dyDescent="0.45">
      <c r="B22" s="21">
        <v>119</v>
      </c>
      <c r="C22" s="1" t="s">
        <v>7</v>
      </c>
      <c r="D22" s="1" t="s">
        <v>83</v>
      </c>
      <c r="E22" s="1" t="s">
        <v>84</v>
      </c>
      <c r="F22" s="14">
        <v>14.1</v>
      </c>
      <c r="G22" s="1">
        <v>14</v>
      </c>
      <c r="H22" s="3" t="s">
        <v>7</v>
      </c>
      <c r="J22" s="21">
        <v>628</v>
      </c>
      <c r="K22" s="1" t="s">
        <v>22</v>
      </c>
      <c r="L22" s="1" t="s">
        <v>149</v>
      </c>
      <c r="M22" s="1" t="s">
        <v>142</v>
      </c>
      <c r="N22" s="14">
        <v>27.8</v>
      </c>
      <c r="O22" s="1">
        <v>14</v>
      </c>
      <c r="P22" s="3" t="s">
        <v>22</v>
      </c>
    </row>
    <row r="23" spans="2:16" x14ac:dyDescent="0.45">
      <c r="B23" s="21">
        <v>116</v>
      </c>
      <c r="C23" s="1" t="s">
        <v>7</v>
      </c>
      <c r="D23" s="1" t="s">
        <v>79</v>
      </c>
      <c r="E23" s="1" t="s">
        <v>80</v>
      </c>
      <c r="F23" s="14">
        <v>14.1</v>
      </c>
      <c r="G23" s="1">
        <v>14</v>
      </c>
      <c r="H23" s="3" t="s">
        <v>7</v>
      </c>
      <c r="J23" s="21">
        <v>316</v>
      </c>
      <c r="K23" s="1" t="s">
        <v>13</v>
      </c>
      <c r="L23" s="1" t="s">
        <v>116</v>
      </c>
      <c r="M23" s="1" t="s">
        <v>117</v>
      </c>
      <c r="N23" s="14">
        <v>28.1</v>
      </c>
      <c r="O23" s="1">
        <v>15</v>
      </c>
      <c r="P23" s="3" t="s">
        <v>13</v>
      </c>
    </row>
    <row r="24" spans="2:16" x14ac:dyDescent="0.45">
      <c r="B24" s="21">
        <v>517</v>
      </c>
      <c r="C24" s="1" t="s">
        <v>19</v>
      </c>
      <c r="D24" s="1" t="s">
        <v>36</v>
      </c>
      <c r="E24" s="1" t="s">
        <v>270</v>
      </c>
      <c r="F24" s="14">
        <v>14.2</v>
      </c>
      <c r="G24" s="1">
        <v>16</v>
      </c>
      <c r="H24" s="3" t="s">
        <v>19</v>
      </c>
      <c r="J24" s="21">
        <v>515</v>
      </c>
      <c r="K24" s="1" t="s">
        <v>19</v>
      </c>
      <c r="L24" s="1" t="s">
        <v>31</v>
      </c>
      <c r="M24" s="1" t="s">
        <v>265</v>
      </c>
      <c r="N24" s="14">
        <v>28.9</v>
      </c>
      <c r="O24" s="1">
        <v>16</v>
      </c>
      <c r="P24" s="3" t="s">
        <v>19</v>
      </c>
    </row>
    <row r="25" spans="2:16" x14ac:dyDescent="0.45">
      <c r="B25" s="21">
        <v>117</v>
      </c>
      <c r="C25" s="1" t="s">
        <v>7</v>
      </c>
      <c r="D25" s="1" t="s">
        <v>81</v>
      </c>
      <c r="E25" s="1" t="s">
        <v>82</v>
      </c>
      <c r="F25" s="14">
        <v>14.5</v>
      </c>
      <c r="G25" s="1">
        <v>17</v>
      </c>
      <c r="H25" s="3" t="s">
        <v>7</v>
      </c>
      <c r="J25" s="21">
        <v>424</v>
      </c>
      <c r="K25" s="1" t="s">
        <v>16</v>
      </c>
      <c r="L25" s="1" t="s">
        <v>40</v>
      </c>
      <c r="M25" s="1" t="s">
        <v>78</v>
      </c>
      <c r="N25" s="14">
        <v>29.3</v>
      </c>
      <c r="O25" s="1">
        <v>17</v>
      </c>
      <c r="P25" s="3" t="s">
        <v>16</v>
      </c>
    </row>
    <row r="26" spans="2:16" ht="14.65" thickBot="1" x14ac:dyDescent="0.5">
      <c r="B26" s="22">
        <v>516</v>
      </c>
      <c r="C26" s="5" t="s">
        <v>19</v>
      </c>
      <c r="D26" s="5" t="s">
        <v>268</v>
      </c>
      <c r="E26" s="5" t="s">
        <v>269</v>
      </c>
      <c r="F26" s="120">
        <v>16.2</v>
      </c>
      <c r="G26" s="5">
        <v>18</v>
      </c>
      <c r="H26" s="6" t="s">
        <v>19</v>
      </c>
      <c r="J26" s="22">
        <v>627</v>
      </c>
      <c r="K26" s="5" t="s">
        <v>22</v>
      </c>
      <c r="L26" s="5" t="s">
        <v>147</v>
      </c>
      <c r="M26" s="5" t="s">
        <v>148</v>
      </c>
      <c r="N26" s="120">
        <v>29.5</v>
      </c>
      <c r="O26" s="5">
        <v>18</v>
      </c>
      <c r="P26" s="6" t="s">
        <v>22</v>
      </c>
    </row>
    <row r="28" spans="2:16" ht="25.5" x14ac:dyDescent="0.75">
      <c r="B28" s="272" t="s">
        <v>282</v>
      </c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</row>
    <row r="29" spans="2:16" ht="14.65" thickBot="1" x14ac:dyDescent="0.5"/>
    <row r="30" spans="2:16" ht="14.65" thickBot="1" x14ac:dyDescent="0.5">
      <c r="B30" s="147" t="s">
        <v>27</v>
      </c>
      <c r="C30" s="148" t="s">
        <v>23</v>
      </c>
      <c r="D30" s="148" t="s">
        <v>242</v>
      </c>
      <c r="E30" s="148" t="s">
        <v>243</v>
      </c>
      <c r="F30" s="148" t="s">
        <v>213</v>
      </c>
      <c r="G30" s="148" t="s">
        <v>214</v>
      </c>
      <c r="H30" s="149" t="s">
        <v>23</v>
      </c>
      <c r="I30" s="11"/>
      <c r="J30" s="147" t="s">
        <v>27</v>
      </c>
      <c r="K30" s="150" t="s">
        <v>23</v>
      </c>
      <c r="L30" s="148" t="s">
        <v>242</v>
      </c>
      <c r="M30" s="148" t="s">
        <v>243</v>
      </c>
      <c r="N30" s="148" t="s">
        <v>213</v>
      </c>
      <c r="O30" s="148" t="s">
        <v>214</v>
      </c>
      <c r="P30" s="149" t="s">
        <v>23</v>
      </c>
    </row>
    <row r="31" spans="2:16" x14ac:dyDescent="0.45">
      <c r="B31" s="23">
        <v>346</v>
      </c>
      <c r="C31" s="8" t="s">
        <v>13</v>
      </c>
      <c r="D31" s="8" t="s">
        <v>126</v>
      </c>
      <c r="E31" s="8" t="s">
        <v>127</v>
      </c>
      <c r="F31" s="24">
        <v>12.1</v>
      </c>
      <c r="G31" s="8">
        <v>1</v>
      </c>
      <c r="H31" s="9" t="s">
        <v>13</v>
      </c>
      <c r="J31" s="23">
        <v>619</v>
      </c>
      <c r="K31" s="8" t="s">
        <v>22</v>
      </c>
      <c r="L31" s="8" t="s">
        <v>134</v>
      </c>
      <c r="M31" s="8" t="s">
        <v>135</v>
      </c>
      <c r="N31" s="24">
        <v>23.9</v>
      </c>
      <c r="O31" s="8">
        <v>1</v>
      </c>
      <c r="P31" s="9" t="s">
        <v>22</v>
      </c>
    </row>
    <row r="32" spans="2:16" x14ac:dyDescent="0.45">
      <c r="B32" s="21">
        <v>122</v>
      </c>
      <c r="C32" s="1" t="s">
        <v>7</v>
      </c>
      <c r="D32" s="1" t="s">
        <v>39</v>
      </c>
      <c r="E32" s="1" t="s">
        <v>80</v>
      </c>
      <c r="F32" s="14">
        <v>12.7</v>
      </c>
      <c r="G32" s="1">
        <v>2</v>
      </c>
      <c r="H32" s="3" t="s">
        <v>7</v>
      </c>
      <c r="J32" s="21">
        <v>345</v>
      </c>
      <c r="K32" s="1" t="s">
        <v>13</v>
      </c>
      <c r="L32" s="1" t="s">
        <v>124</v>
      </c>
      <c r="M32" s="1" t="s">
        <v>125</v>
      </c>
      <c r="N32" s="14">
        <v>24.7</v>
      </c>
      <c r="O32" s="1">
        <v>2</v>
      </c>
      <c r="P32" s="3" t="s">
        <v>13</v>
      </c>
    </row>
    <row r="33" spans="2:16" ht="14.65" thickBot="1" x14ac:dyDescent="0.5">
      <c r="B33" s="21">
        <v>621</v>
      </c>
      <c r="C33" s="1" t="s">
        <v>22</v>
      </c>
      <c r="D33" s="1" t="s">
        <v>137</v>
      </c>
      <c r="E33" s="1" t="s">
        <v>138</v>
      </c>
      <c r="F33" s="14">
        <v>12.7</v>
      </c>
      <c r="G33" s="1">
        <v>3</v>
      </c>
      <c r="H33" s="3" t="s">
        <v>22</v>
      </c>
      <c r="J33" s="22">
        <v>615</v>
      </c>
      <c r="K33" s="5" t="s">
        <v>22</v>
      </c>
      <c r="L33" s="5" t="s">
        <v>130</v>
      </c>
      <c r="M33" s="5" t="s">
        <v>131</v>
      </c>
      <c r="N33" s="120">
        <v>25.1</v>
      </c>
      <c r="O33" s="5">
        <v>3</v>
      </c>
      <c r="P33" s="6" t="s">
        <v>22</v>
      </c>
    </row>
    <row r="34" spans="2:16" x14ac:dyDescent="0.45">
      <c r="B34" s="21">
        <v>418</v>
      </c>
      <c r="C34" s="1" t="s">
        <v>16</v>
      </c>
      <c r="D34" s="1" t="s">
        <v>34</v>
      </c>
      <c r="E34" s="1" t="s">
        <v>35</v>
      </c>
      <c r="F34" s="14">
        <v>12.7</v>
      </c>
      <c r="G34" s="1">
        <v>4</v>
      </c>
      <c r="H34" s="3" t="s">
        <v>16</v>
      </c>
    </row>
    <row r="35" spans="2:16" ht="14.65" thickBot="1" x14ac:dyDescent="0.5">
      <c r="B35" s="22">
        <v>219</v>
      </c>
      <c r="C35" s="5" t="s">
        <v>10</v>
      </c>
      <c r="D35" s="5" t="s">
        <v>198</v>
      </c>
      <c r="E35" s="5" t="s">
        <v>199</v>
      </c>
      <c r="F35" s="120">
        <v>12.9</v>
      </c>
      <c r="G35" s="5">
        <v>5</v>
      </c>
      <c r="H35" s="6" t="s">
        <v>10</v>
      </c>
    </row>
  </sheetData>
  <sortState xmlns:xlrd2="http://schemas.microsoft.com/office/spreadsheetml/2017/richdata2" ref="J9:O31">
    <sortCondition ref="O9:O31"/>
  </sortState>
  <mergeCells count="3">
    <mergeCell ref="B1:P1"/>
    <mergeCell ref="B3:P3"/>
    <mergeCell ref="B28:P28"/>
  </mergeCells>
  <conditionalFormatting sqref="G9:G26">
    <cfRule type="duplicateValues" dxfId="46" priority="15"/>
  </conditionalFormatting>
  <conditionalFormatting sqref="O9:O26">
    <cfRule type="duplicateValues" dxfId="45" priority="16"/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DE72-0CC7-48BB-9E76-8E719998283F}">
  <sheetPr codeName="Sheet6"/>
  <dimension ref="A1:Q10"/>
  <sheetViews>
    <sheetView showGridLines="0" workbookViewId="0">
      <selection activeCell="J32" sqref="J32"/>
    </sheetView>
  </sheetViews>
  <sheetFormatPr defaultColWidth="8.86328125" defaultRowHeight="14.25" x14ac:dyDescent="0.45"/>
  <sheetData>
    <row r="1" spans="1:17" ht="30.75" x14ac:dyDescent="0.9">
      <c r="A1" s="270" t="s">
        <v>323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ht="14.65" thickBot="1" x14ac:dyDescent="0.5"/>
    <row r="3" spans="1:17" ht="21" x14ac:dyDescent="0.65">
      <c r="A3" s="139" t="s">
        <v>200</v>
      </c>
      <c r="B3" s="141" t="s">
        <v>260</v>
      </c>
      <c r="C3" s="140"/>
      <c r="D3" s="140"/>
      <c r="E3" s="140"/>
      <c r="F3" s="140"/>
      <c r="G3" s="140"/>
      <c r="H3" s="142"/>
      <c r="J3" s="143" t="s">
        <v>215</v>
      </c>
      <c r="K3" s="145" t="s">
        <v>261</v>
      </c>
      <c r="L3" s="144"/>
      <c r="M3" s="144"/>
      <c r="N3" s="144"/>
      <c r="O3" s="144"/>
      <c r="P3" s="144"/>
      <c r="Q3" s="146"/>
    </row>
    <row r="4" spans="1:17" x14ac:dyDescent="0.45">
      <c r="A4" s="118"/>
      <c r="B4" s="15"/>
      <c r="C4" s="15"/>
      <c r="D4" s="15"/>
      <c r="E4" s="15"/>
      <c r="F4" s="15"/>
      <c r="G4" s="15"/>
      <c r="H4" s="119"/>
      <c r="J4" s="126"/>
      <c r="K4" s="13"/>
      <c r="L4" s="13"/>
      <c r="M4" s="13"/>
      <c r="N4" s="13"/>
      <c r="O4" s="13"/>
      <c r="P4" s="13"/>
      <c r="Q4" s="127"/>
    </row>
    <row r="5" spans="1:17" ht="14.65" thickBot="1" x14ac:dyDescent="0.5">
      <c r="A5" s="118" t="s">
        <v>212</v>
      </c>
      <c r="B5" s="15"/>
      <c r="C5" s="15"/>
      <c r="D5" s="15"/>
      <c r="E5" s="15"/>
      <c r="F5" s="15"/>
      <c r="G5" s="15"/>
      <c r="H5" s="119"/>
      <c r="J5" s="126" t="s">
        <v>212</v>
      </c>
      <c r="K5" s="13"/>
      <c r="L5" s="13"/>
      <c r="M5" s="13"/>
      <c r="N5" s="13"/>
      <c r="O5" s="13"/>
      <c r="P5" s="13"/>
      <c r="Q5" s="127"/>
    </row>
    <row r="6" spans="1:17" ht="14.65" thickBot="1" x14ac:dyDescent="0.5">
      <c r="A6" s="155" t="s">
        <v>27</v>
      </c>
      <c r="B6" s="156"/>
      <c r="C6" s="156"/>
      <c r="D6" s="156"/>
      <c r="E6" s="156" t="s">
        <v>23</v>
      </c>
      <c r="F6" s="156" t="s">
        <v>213</v>
      </c>
      <c r="G6" s="156" t="s">
        <v>214</v>
      </c>
      <c r="H6" s="157" t="s">
        <v>23</v>
      </c>
      <c r="J6" s="155" t="s">
        <v>27</v>
      </c>
      <c r="K6" s="156"/>
      <c r="L6" s="156"/>
      <c r="M6" s="156"/>
      <c r="N6" s="156" t="s">
        <v>23</v>
      </c>
      <c r="O6" s="156" t="s">
        <v>213</v>
      </c>
      <c r="P6" s="156" t="s">
        <v>214</v>
      </c>
      <c r="Q6" s="157" t="s">
        <v>23</v>
      </c>
    </row>
    <row r="7" spans="1:17" x14ac:dyDescent="0.45">
      <c r="A7" s="23">
        <v>621</v>
      </c>
      <c r="B7" s="24">
        <v>623</v>
      </c>
      <c r="C7" s="24">
        <v>625</v>
      </c>
      <c r="D7" s="24">
        <v>626</v>
      </c>
      <c r="E7" s="8" t="s">
        <v>22</v>
      </c>
      <c r="F7" s="154">
        <v>86.7</v>
      </c>
      <c r="G7" s="8">
        <v>1</v>
      </c>
      <c r="H7" s="9" t="s">
        <v>22</v>
      </c>
      <c r="J7" s="23">
        <v>346</v>
      </c>
      <c r="K7" s="24">
        <v>317</v>
      </c>
      <c r="L7" s="24">
        <v>321</v>
      </c>
      <c r="M7" s="24">
        <v>345</v>
      </c>
      <c r="N7" s="8" t="s">
        <v>13</v>
      </c>
      <c r="O7" s="24">
        <v>50.2</v>
      </c>
      <c r="P7" s="8">
        <v>1</v>
      </c>
      <c r="Q7" s="9" t="s">
        <v>13</v>
      </c>
    </row>
    <row r="8" spans="1:17" x14ac:dyDescent="0.45">
      <c r="A8" s="21">
        <v>124</v>
      </c>
      <c r="B8" s="14"/>
      <c r="C8" s="14"/>
      <c r="D8" s="14"/>
      <c r="E8" s="1" t="s">
        <v>7</v>
      </c>
      <c r="F8" s="27">
        <v>89.2</v>
      </c>
      <c r="G8" s="1">
        <v>2</v>
      </c>
      <c r="H8" s="3" t="s">
        <v>7</v>
      </c>
      <c r="J8" s="21">
        <v>624</v>
      </c>
      <c r="K8" s="14">
        <v>616</v>
      </c>
      <c r="L8" s="14">
        <v>615</v>
      </c>
      <c r="M8" s="14">
        <v>619</v>
      </c>
      <c r="N8" s="1" t="s">
        <v>22</v>
      </c>
      <c r="O8" s="14">
        <v>50.3</v>
      </c>
      <c r="P8" s="1">
        <v>2</v>
      </c>
      <c r="Q8" s="3" t="s">
        <v>22</v>
      </c>
    </row>
    <row r="9" spans="1:17" ht="14.65" thickBot="1" x14ac:dyDescent="0.5">
      <c r="A9" s="22">
        <v>517</v>
      </c>
      <c r="B9" s="120"/>
      <c r="C9" s="120"/>
      <c r="D9" s="120"/>
      <c r="E9" s="5" t="s">
        <v>19</v>
      </c>
      <c r="F9" s="137">
        <v>109</v>
      </c>
      <c r="G9" s="5">
        <v>3</v>
      </c>
      <c r="H9" s="6" t="s">
        <v>19</v>
      </c>
      <c r="J9" s="21">
        <v>128</v>
      </c>
      <c r="K9" s="14"/>
      <c r="L9" s="14"/>
      <c r="M9" s="14"/>
      <c r="N9" s="1" t="s">
        <v>7</v>
      </c>
      <c r="O9" s="14">
        <v>52.8</v>
      </c>
      <c r="P9" s="1">
        <v>3</v>
      </c>
      <c r="Q9" s="3" t="s">
        <v>7</v>
      </c>
    </row>
    <row r="10" spans="1:17" ht="14.65" thickBot="1" x14ac:dyDescent="0.5">
      <c r="J10" s="22">
        <v>417</v>
      </c>
      <c r="K10" s="120">
        <v>418</v>
      </c>
      <c r="L10" s="120">
        <v>424</v>
      </c>
      <c r="M10" s="120">
        <v>425</v>
      </c>
      <c r="N10" s="5" t="s">
        <v>16</v>
      </c>
      <c r="O10" s="120">
        <v>54.6</v>
      </c>
      <c r="P10" s="5">
        <v>4</v>
      </c>
      <c r="Q10" s="6" t="s">
        <v>16</v>
      </c>
    </row>
  </sheetData>
  <mergeCells count="1">
    <mergeCell ref="A1:Q1"/>
  </mergeCells>
  <conditionalFormatting sqref="J7:M10 A7:D9">
    <cfRule type="duplicateValues" dxfId="44" priority="18"/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05CC0-7025-4006-A94B-BEC776C49699}">
  <sheetPr codeName="Sheet7"/>
  <dimension ref="A1:W65"/>
  <sheetViews>
    <sheetView showGridLines="0" zoomScale="85" zoomScaleNormal="85" workbookViewId="0">
      <selection activeCell="L38" sqref="L38"/>
    </sheetView>
  </sheetViews>
  <sheetFormatPr defaultRowHeight="14.25" x14ac:dyDescent="0.45"/>
  <cols>
    <col min="1" max="1" width="8.265625" bestFit="1" customWidth="1"/>
    <col min="3" max="3" width="16.73046875" customWidth="1"/>
    <col min="4" max="4" width="15.59765625" customWidth="1"/>
    <col min="5" max="5" width="8.1328125" customWidth="1"/>
    <col min="6" max="6" width="8.265625" bestFit="1" customWidth="1"/>
    <col min="8" max="8" width="4.1328125" customWidth="1"/>
    <col min="9" max="9" width="8.265625" bestFit="1" customWidth="1"/>
    <col min="11" max="11" width="11.86328125" customWidth="1"/>
    <col min="12" max="12" width="13.86328125" customWidth="1"/>
    <col min="13" max="13" width="8.3984375" bestFit="1" customWidth="1"/>
    <col min="14" max="14" width="8.265625" bestFit="1" customWidth="1"/>
    <col min="16" max="16" width="4" customWidth="1"/>
    <col min="17" max="17" width="8.265625" bestFit="1" customWidth="1"/>
    <col min="19" max="19" width="15.265625" customWidth="1"/>
    <col min="20" max="20" width="18" customWidth="1"/>
    <col min="21" max="21" width="6.1328125" bestFit="1" customWidth="1"/>
    <col min="22" max="22" width="9.1328125" customWidth="1"/>
    <col min="27" max="27" width="14.265625" customWidth="1"/>
    <col min="28" max="28" width="14" customWidth="1"/>
    <col min="35" max="35" width="13.265625" customWidth="1"/>
    <col min="36" max="36" width="14" customWidth="1"/>
    <col min="43" max="43" width="14.265625" customWidth="1"/>
    <col min="44" max="44" width="16" customWidth="1"/>
    <col min="51" max="51" width="15.265625" customWidth="1"/>
    <col min="52" max="52" width="14.86328125" customWidth="1"/>
    <col min="59" max="59" width="12.265625" customWidth="1"/>
    <col min="60" max="60" width="12.73046875" customWidth="1"/>
  </cols>
  <sheetData>
    <row r="1" spans="1:23" ht="30.75" x14ac:dyDescent="0.9">
      <c r="A1" s="270" t="s">
        <v>324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</row>
    <row r="2" spans="1:23" ht="14.65" thickBot="1" x14ac:dyDescent="0.5"/>
    <row r="3" spans="1:23" s="117" customFormat="1" ht="21" customHeight="1" x14ac:dyDescent="0.45">
      <c r="A3" s="303" t="s">
        <v>249</v>
      </c>
      <c r="B3" s="304"/>
      <c r="C3" s="304"/>
      <c r="D3" s="304"/>
      <c r="E3" s="304"/>
      <c r="F3" s="304"/>
      <c r="G3" s="305"/>
      <c r="I3" s="309" t="s">
        <v>219</v>
      </c>
      <c r="J3" s="310"/>
      <c r="K3" s="310"/>
      <c r="L3" s="310"/>
      <c r="M3" s="310"/>
      <c r="N3" s="310"/>
      <c r="O3" s="311"/>
      <c r="Q3" s="297" t="s">
        <v>220</v>
      </c>
      <c r="R3" s="298"/>
      <c r="S3" s="298"/>
      <c r="T3" s="298"/>
      <c r="U3" s="298"/>
      <c r="V3" s="298"/>
      <c r="W3" s="299"/>
    </row>
    <row r="4" spans="1:23" s="117" customFormat="1" ht="15" customHeight="1" x14ac:dyDescent="0.45">
      <c r="A4" s="306"/>
      <c r="B4" s="307"/>
      <c r="C4" s="307"/>
      <c r="D4" s="307"/>
      <c r="E4" s="307"/>
      <c r="F4" s="307"/>
      <c r="G4" s="308"/>
      <c r="I4" s="312"/>
      <c r="J4" s="313"/>
      <c r="K4" s="313"/>
      <c r="L4" s="313"/>
      <c r="M4" s="313"/>
      <c r="N4" s="313"/>
      <c r="O4" s="314"/>
      <c r="Q4" s="300"/>
      <c r="R4" s="301"/>
      <c r="S4" s="301"/>
      <c r="T4" s="301"/>
      <c r="U4" s="301"/>
      <c r="V4" s="301"/>
      <c r="W4" s="302"/>
    </row>
    <row r="5" spans="1:23" ht="14.65" thickBot="1" x14ac:dyDescent="0.5">
      <c r="A5" s="118" t="s">
        <v>212</v>
      </c>
      <c r="B5" s="15"/>
      <c r="C5" s="15"/>
      <c r="D5" s="15"/>
      <c r="E5" s="15"/>
      <c r="F5" s="15"/>
      <c r="G5" s="119"/>
      <c r="I5" s="121" t="s">
        <v>212</v>
      </c>
      <c r="J5" s="122"/>
      <c r="K5" s="122"/>
      <c r="L5" s="122"/>
      <c r="M5" s="122"/>
      <c r="N5" s="315"/>
      <c r="O5" s="316"/>
      <c r="Q5" s="123" t="s">
        <v>212</v>
      </c>
      <c r="R5" s="12"/>
      <c r="S5" s="12"/>
      <c r="T5" s="12"/>
      <c r="U5" s="12"/>
      <c r="V5" s="124"/>
      <c r="W5" s="125"/>
    </row>
    <row r="6" spans="1:23" s="11" customFormat="1" ht="14.65" thickBot="1" x14ac:dyDescent="0.5">
      <c r="A6" s="147" t="s">
        <v>27</v>
      </c>
      <c r="B6" s="148" t="s">
        <v>241</v>
      </c>
      <c r="C6" s="148" t="s">
        <v>242</v>
      </c>
      <c r="D6" s="148" t="s">
        <v>243</v>
      </c>
      <c r="E6" s="148" t="s">
        <v>244</v>
      </c>
      <c r="F6" s="148" t="s">
        <v>214</v>
      </c>
      <c r="G6" s="149" t="s">
        <v>267</v>
      </c>
      <c r="I6" s="147" t="s">
        <v>27</v>
      </c>
      <c r="J6" s="148" t="s">
        <v>241</v>
      </c>
      <c r="K6" s="148" t="s">
        <v>242</v>
      </c>
      <c r="L6" s="148" t="s">
        <v>243</v>
      </c>
      <c r="M6" s="148" t="s">
        <v>247</v>
      </c>
      <c r="N6" s="148" t="s">
        <v>214</v>
      </c>
      <c r="O6" s="149" t="s">
        <v>267</v>
      </c>
      <c r="Q6" s="147" t="s">
        <v>27</v>
      </c>
      <c r="R6" s="148" t="s">
        <v>241</v>
      </c>
      <c r="S6" s="148" t="s">
        <v>242</v>
      </c>
      <c r="T6" s="148" t="s">
        <v>243</v>
      </c>
      <c r="U6" s="148" t="s">
        <v>248</v>
      </c>
      <c r="V6" s="148" t="s">
        <v>214</v>
      </c>
      <c r="W6" s="149" t="s">
        <v>267</v>
      </c>
    </row>
    <row r="7" spans="1:23" x14ac:dyDescent="0.45">
      <c r="A7" s="23">
        <v>126</v>
      </c>
      <c r="B7" s="8" t="s">
        <v>26</v>
      </c>
      <c r="C7" s="8" t="s">
        <v>89</v>
      </c>
      <c r="D7" s="8" t="s">
        <v>90</v>
      </c>
      <c r="E7" s="24">
        <v>2.06</v>
      </c>
      <c r="F7" s="8">
        <v>1</v>
      </c>
      <c r="G7" s="9" t="s">
        <v>7</v>
      </c>
      <c r="I7" s="23">
        <v>346</v>
      </c>
      <c r="J7" s="8" t="s">
        <v>26</v>
      </c>
      <c r="K7" s="8" t="s">
        <v>126</v>
      </c>
      <c r="L7" s="8" t="s">
        <v>127</v>
      </c>
      <c r="M7" s="24">
        <v>52</v>
      </c>
      <c r="N7" s="8">
        <v>1</v>
      </c>
      <c r="O7" s="9" t="s">
        <v>13</v>
      </c>
      <c r="Q7" s="23">
        <v>122</v>
      </c>
      <c r="R7" s="8" t="s">
        <v>26</v>
      </c>
      <c r="S7" s="8" t="s">
        <v>39</v>
      </c>
      <c r="T7" s="8" t="s">
        <v>80</v>
      </c>
      <c r="U7" s="24">
        <v>16</v>
      </c>
      <c r="V7" s="8">
        <v>1</v>
      </c>
      <c r="W7" s="9" t="s">
        <v>7</v>
      </c>
    </row>
    <row r="8" spans="1:23" x14ac:dyDescent="0.45">
      <c r="A8" s="21">
        <v>346</v>
      </c>
      <c r="B8" s="1" t="s">
        <v>26</v>
      </c>
      <c r="C8" s="1" t="s">
        <v>126</v>
      </c>
      <c r="D8" s="1" t="s">
        <v>127</v>
      </c>
      <c r="E8" s="14">
        <v>2.0499999999999998</v>
      </c>
      <c r="F8" s="1">
        <v>2</v>
      </c>
      <c r="G8" s="3" t="s">
        <v>13</v>
      </c>
      <c r="I8" s="21">
        <v>219</v>
      </c>
      <c r="J8" s="1" t="s">
        <v>26</v>
      </c>
      <c r="K8" s="1" t="s">
        <v>198</v>
      </c>
      <c r="L8" s="1" t="s">
        <v>199</v>
      </c>
      <c r="M8" s="14">
        <v>46</v>
      </c>
      <c r="N8" s="1">
        <v>2</v>
      </c>
      <c r="O8" s="3" t="s">
        <v>10</v>
      </c>
      <c r="Q8" s="21">
        <v>515</v>
      </c>
      <c r="R8" s="1" t="s">
        <v>26</v>
      </c>
      <c r="S8" s="1" t="s">
        <v>31</v>
      </c>
      <c r="T8" s="1" t="s">
        <v>265</v>
      </c>
      <c r="U8" s="14">
        <v>12</v>
      </c>
      <c r="V8" s="1">
        <v>2</v>
      </c>
      <c r="W8" s="3" t="s">
        <v>19</v>
      </c>
    </row>
    <row r="9" spans="1:23" x14ac:dyDescent="0.45">
      <c r="A9" s="21">
        <v>619</v>
      </c>
      <c r="B9" s="1" t="s">
        <v>26</v>
      </c>
      <c r="C9" s="1" t="s">
        <v>134</v>
      </c>
      <c r="D9" s="1" t="s">
        <v>135</v>
      </c>
      <c r="E9" s="14">
        <v>1.96</v>
      </c>
      <c r="F9" s="1">
        <v>3</v>
      </c>
      <c r="G9" s="3" t="s">
        <v>22</v>
      </c>
      <c r="I9" s="21">
        <v>615</v>
      </c>
      <c r="J9" s="1" t="s">
        <v>26</v>
      </c>
      <c r="K9" s="1" t="s">
        <v>130</v>
      </c>
      <c r="L9" s="1" t="s">
        <v>131</v>
      </c>
      <c r="M9" s="14">
        <v>46</v>
      </c>
      <c r="N9" s="1">
        <v>2</v>
      </c>
      <c r="O9" s="3" t="s">
        <v>22</v>
      </c>
      <c r="Q9" s="21">
        <v>124</v>
      </c>
      <c r="R9" s="1" t="s">
        <v>26</v>
      </c>
      <c r="S9" s="1" t="s">
        <v>87</v>
      </c>
      <c r="T9" s="1" t="s">
        <v>88</v>
      </c>
      <c r="U9" s="14">
        <v>11</v>
      </c>
      <c r="V9" s="1">
        <v>3</v>
      </c>
      <c r="W9" s="3" t="s">
        <v>7</v>
      </c>
    </row>
    <row r="10" spans="1:23" x14ac:dyDescent="0.45">
      <c r="A10" s="21">
        <v>345</v>
      </c>
      <c r="B10" s="1" t="s">
        <v>26</v>
      </c>
      <c r="C10" s="1" t="s">
        <v>124</v>
      </c>
      <c r="D10" s="1" t="s">
        <v>125</v>
      </c>
      <c r="E10" s="14">
        <v>1.79</v>
      </c>
      <c r="F10" s="1">
        <v>4</v>
      </c>
      <c r="G10" s="3" t="s">
        <v>13</v>
      </c>
      <c r="I10" s="21">
        <v>624</v>
      </c>
      <c r="J10" s="1" t="s">
        <v>26</v>
      </c>
      <c r="K10" s="1" t="s">
        <v>141</v>
      </c>
      <c r="L10" s="1" t="s">
        <v>142</v>
      </c>
      <c r="M10" s="14">
        <v>42</v>
      </c>
      <c r="N10" s="1">
        <v>4</v>
      </c>
      <c r="O10" s="3" t="s">
        <v>22</v>
      </c>
      <c r="Q10" s="21">
        <v>625</v>
      </c>
      <c r="R10" s="1" t="s">
        <v>26</v>
      </c>
      <c r="S10" s="1" t="s">
        <v>143</v>
      </c>
      <c r="T10" s="1" t="s">
        <v>144</v>
      </c>
      <c r="U10" s="14">
        <v>10</v>
      </c>
      <c r="V10" s="1">
        <v>4</v>
      </c>
      <c r="W10" s="3" t="s">
        <v>22</v>
      </c>
    </row>
    <row r="11" spans="1:23" x14ac:dyDescent="0.45">
      <c r="A11" s="21">
        <v>317</v>
      </c>
      <c r="B11" s="1" t="s">
        <v>26</v>
      </c>
      <c r="C11" s="1" t="s">
        <v>253</v>
      </c>
      <c r="D11" s="1" t="s">
        <v>254</v>
      </c>
      <c r="E11" s="14">
        <v>1.78</v>
      </c>
      <c r="F11" s="1">
        <v>5</v>
      </c>
      <c r="G11" s="3" t="s">
        <v>13</v>
      </c>
      <c r="I11" s="21">
        <v>128</v>
      </c>
      <c r="J11" s="1" t="s">
        <v>26</v>
      </c>
      <c r="K11" s="1" t="s">
        <v>91</v>
      </c>
      <c r="L11" s="1" t="s">
        <v>92</v>
      </c>
      <c r="M11" s="14">
        <v>42</v>
      </c>
      <c r="N11" s="1">
        <v>4</v>
      </c>
      <c r="O11" s="3" t="s">
        <v>7</v>
      </c>
      <c r="Q11" s="21">
        <v>347</v>
      </c>
      <c r="R11" s="1" t="s">
        <v>26</v>
      </c>
      <c r="S11" s="1" t="s">
        <v>278</v>
      </c>
      <c r="T11" s="1" t="s">
        <v>279</v>
      </c>
      <c r="U11" s="14">
        <v>9</v>
      </c>
      <c r="V11" s="1">
        <v>5</v>
      </c>
      <c r="W11" s="3" t="s">
        <v>13</v>
      </c>
    </row>
    <row r="12" spans="1:23" x14ac:dyDescent="0.45">
      <c r="A12" s="21">
        <v>624</v>
      </c>
      <c r="B12" s="1" t="s">
        <v>26</v>
      </c>
      <c r="C12" s="1" t="s">
        <v>141</v>
      </c>
      <c r="D12" s="1" t="s">
        <v>142</v>
      </c>
      <c r="E12" s="14">
        <v>1.76</v>
      </c>
      <c r="F12" s="1">
        <v>6</v>
      </c>
      <c r="G12" s="3" t="s">
        <v>22</v>
      </c>
      <c r="I12" s="21">
        <v>126</v>
      </c>
      <c r="J12" s="1" t="s">
        <v>26</v>
      </c>
      <c r="K12" s="1" t="s">
        <v>89</v>
      </c>
      <c r="L12" s="1" t="s">
        <v>90</v>
      </c>
      <c r="M12" s="14">
        <v>42</v>
      </c>
      <c r="N12" s="1">
        <v>4</v>
      </c>
      <c r="O12" s="3" t="s">
        <v>7</v>
      </c>
      <c r="Q12" s="21">
        <v>215</v>
      </c>
      <c r="R12" s="1" t="s">
        <v>26</v>
      </c>
      <c r="S12" s="1" t="s">
        <v>196</v>
      </c>
      <c r="T12" s="1" t="s">
        <v>197</v>
      </c>
      <c r="U12" s="14">
        <v>8</v>
      </c>
      <c r="V12" s="1">
        <v>6</v>
      </c>
      <c r="W12" s="3" t="s">
        <v>10</v>
      </c>
    </row>
    <row r="13" spans="1:23" x14ac:dyDescent="0.45">
      <c r="A13" s="21">
        <v>124</v>
      </c>
      <c r="B13" s="1" t="s">
        <v>26</v>
      </c>
      <c r="C13" s="1" t="s">
        <v>87</v>
      </c>
      <c r="D13" s="1" t="s">
        <v>88</v>
      </c>
      <c r="E13" s="14">
        <v>1.75</v>
      </c>
      <c r="F13" s="1">
        <v>7</v>
      </c>
      <c r="G13" s="3" t="s">
        <v>7</v>
      </c>
      <c r="I13" s="21">
        <v>417</v>
      </c>
      <c r="J13" s="1" t="s">
        <v>26</v>
      </c>
      <c r="K13" s="1" t="s">
        <v>32</v>
      </c>
      <c r="L13" s="1" t="s">
        <v>33</v>
      </c>
      <c r="M13" s="14">
        <v>42</v>
      </c>
      <c r="N13" s="1">
        <v>4</v>
      </c>
      <c r="O13" s="3" t="s">
        <v>16</v>
      </c>
      <c r="Q13" s="21">
        <v>128</v>
      </c>
      <c r="R13" s="1" t="s">
        <v>26</v>
      </c>
      <c r="S13" s="1" t="s">
        <v>91</v>
      </c>
      <c r="T13" s="1" t="s">
        <v>92</v>
      </c>
      <c r="U13" s="14">
        <v>8</v>
      </c>
      <c r="V13" s="1">
        <v>6</v>
      </c>
      <c r="W13" s="3" t="s">
        <v>7</v>
      </c>
    </row>
    <row r="14" spans="1:23" x14ac:dyDescent="0.45">
      <c r="A14" s="21">
        <v>215</v>
      </c>
      <c r="B14" s="1" t="s">
        <v>26</v>
      </c>
      <c r="C14" s="1" t="s">
        <v>196</v>
      </c>
      <c r="D14" s="1" t="s">
        <v>197</v>
      </c>
      <c r="E14" s="14">
        <v>1.75</v>
      </c>
      <c r="F14" s="1">
        <v>7</v>
      </c>
      <c r="G14" s="3" t="s">
        <v>10</v>
      </c>
      <c r="I14" s="21">
        <v>425</v>
      </c>
      <c r="J14" s="1" t="s">
        <v>26</v>
      </c>
      <c r="K14" s="1" t="s">
        <v>41</v>
      </c>
      <c r="L14" s="1" t="s">
        <v>42</v>
      </c>
      <c r="M14" s="14">
        <v>41</v>
      </c>
      <c r="N14" s="1">
        <v>8</v>
      </c>
      <c r="O14" s="3" t="s">
        <v>16</v>
      </c>
      <c r="Q14" s="21">
        <v>518</v>
      </c>
      <c r="R14" s="1" t="s">
        <v>26</v>
      </c>
      <c r="S14" s="1" t="s">
        <v>275</v>
      </c>
      <c r="T14" s="1" t="s">
        <v>269</v>
      </c>
      <c r="U14" s="14">
        <v>8</v>
      </c>
      <c r="V14" s="1">
        <v>6</v>
      </c>
      <c r="W14" s="3" t="s">
        <v>19</v>
      </c>
    </row>
    <row r="15" spans="1:23" x14ac:dyDescent="0.45">
      <c r="A15" s="21">
        <v>418</v>
      </c>
      <c r="B15" s="1" t="s">
        <v>26</v>
      </c>
      <c r="C15" s="1" t="s">
        <v>34</v>
      </c>
      <c r="D15" s="1" t="s">
        <v>35</v>
      </c>
      <c r="E15" s="14">
        <v>1.72</v>
      </c>
      <c r="F15" s="1">
        <v>9</v>
      </c>
      <c r="G15" s="3" t="s">
        <v>16</v>
      </c>
      <c r="I15" s="21">
        <v>420</v>
      </c>
      <c r="J15" s="1" t="s">
        <v>26</v>
      </c>
      <c r="K15" s="1" t="s">
        <v>37</v>
      </c>
      <c r="L15" s="1" t="s">
        <v>38</v>
      </c>
      <c r="M15" s="14">
        <v>40</v>
      </c>
      <c r="N15" s="1">
        <v>9</v>
      </c>
      <c r="O15" s="3" t="s">
        <v>16</v>
      </c>
      <c r="Q15" s="21">
        <v>417</v>
      </c>
      <c r="R15" s="1" t="s">
        <v>26</v>
      </c>
      <c r="S15" s="1" t="s">
        <v>32</v>
      </c>
      <c r="T15" s="1" t="s">
        <v>33</v>
      </c>
      <c r="U15" s="14">
        <v>7</v>
      </c>
      <c r="V15" s="1">
        <v>9</v>
      </c>
      <c r="W15" s="3" t="s">
        <v>16</v>
      </c>
    </row>
    <row r="16" spans="1:23" x14ac:dyDescent="0.45">
      <c r="A16" s="21">
        <v>319</v>
      </c>
      <c r="B16" s="1" t="s">
        <v>26</v>
      </c>
      <c r="C16" s="1" t="s">
        <v>136</v>
      </c>
      <c r="D16" s="1" t="s">
        <v>255</v>
      </c>
      <c r="E16" s="14">
        <v>1.68</v>
      </c>
      <c r="F16" s="1">
        <v>10</v>
      </c>
      <c r="G16" s="3" t="s">
        <v>13</v>
      </c>
      <c r="I16" s="21">
        <v>119</v>
      </c>
      <c r="J16" s="1" t="s">
        <v>26</v>
      </c>
      <c r="K16" s="1" t="s">
        <v>83</v>
      </c>
      <c r="L16" s="1" t="s">
        <v>84</v>
      </c>
      <c r="M16" s="14">
        <v>38</v>
      </c>
      <c r="N16" s="1">
        <v>10</v>
      </c>
      <c r="O16" s="3" t="s">
        <v>7</v>
      </c>
      <c r="Q16" s="21">
        <v>418</v>
      </c>
      <c r="R16" s="1" t="s">
        <v>26</v>
      </c>
      <c r="S16" s="1" t="s">
        <v>34</v>
      </c>
      <c r="T16" s="1" t="s">
        <v>35</v>
      </c>
      <c r="U16" s="14">
        <v>6</v>
      </c>
      <c r="V16" s="1">
        <v>10</v>
      </c>
      <c r="W16" s="3" t="s">
        <v>16</v>
      </c>
    </row>
    <row r="17" spans="1:23" ht="14.65" thickBot="1" x14ac:dyDescent="0.5">
      <c r="A17" s="21">
        <v>623</v>
      </c>
      <c r="B17" s="1" t="s">
        <v>26</v>
      </c>
      <c r="C17" s="1" t="s">
        <v>139</v>
      </c>
      <c r="D17" s="1" t="s">
        <v>140</v>
      </c>
      <c r="E17" s="14">
        <v>1.66</v>
      </c>
      <c r="F17" s="1">
        <v>11</v>
      </c>
      <c r="G17" s="3" t="s">
        <v>22</v>
      </c>
      <c r="I17" s="22">
        <v>424</v>
      </c>
      <c r="J17" s="5" t="s">
        <v>26</v>
      </c>
      <c r="K17" s="5" t="s">
        <v>40</v>
      </c>
      <c r="L17" s="5" t="s">
        <v>78</v>
      </c>
      <c r="M17" s="120">
        <v>36</v>
      </c>
      <c r="N17" s="5">
        <v>11</v>
      </c>
      <c r="O17" s="6" t="s">
        <v>16</v>
      </c>
      <c r="Q17" s="21">
        <v>317</v>
      </c>
      <c r="R17" s="1" t="s">
        <v>26</v>
      </c>
      <c r="S17" s="1" t="s">
        <v>253</v>
      </c>
      <c r="T17" s="1" t="s">
        <v>254</v>
      </c>
      <c r="U17" s="14">
        <v>5</v>
      </c>
      <c r="V17" s="1">
        <v>11</v>
      </c>
      <c r="W17" s="3" t="s">
        <v>13</v>
      </c>
    </row>
    <row r="18" spans="1:23" ht="14.65" thickBot="1" x14ac:dyDescent="0.5">
      <c r="A18" s="21">
        <v>615</v>
      </c>
      <c r="B18" s="1" t="s">
        <v>26</v>
      </c>
      <c r="C18" s="1" t="s">
        <v>130</v>
      </c>
      <c r="D18" s="1" t="s">
        <v>131</v>
      </c>
      <c r="E18" s="14">
        <v>1.66</v>
      </c>
      <c r="F18" s="1">
        <v>11</v>
      </c>
      <c r="G18" s="3" t="s">
        <v>22</v>
      </c>
      <c r="Q18" s="21">
        <v>628</v>
      </c>
      <c r="R18" s="1" t="s">
        <v>26</v>
      </c>
      <c r="S18" s="1" t="s">
        <v>149</v>
      </c>
      <c r="T18" s="1" t="s">
        <v>142</v>
      </c>
      <c r="U18" s="14">
        <v>5</v>
      </c>
      <c r="V18" s="1">
        <v>11</v>
      </c>
      <c r="W18" s="3" t="s">
        <v>22</v>
      </c>
    </row>
    <row r="19" spans="1:23" x14ac:dyDescent="0.45">
      <c r="A19" s="21">
        <v>122</v>
      </c>
      <c r="B19" s="1" t="s">
        <v>26</v>
      </c>
      <c r="C19" s="1" t="s">
        <v>39</v>
      </c>
      <c r="D19" s="1" t="s">
        <v>80</v>
      </c>
      <c r="E19" s="14">
        <v>1.64</v>
      </c>
      <c r="F19" s="1">
        <v>13</v>
      </c>
      <c r="G19" s="3" t="s">
        <v>7</v>
      </c>
      <c r="I19" s="291" t="s">
        <v>246</v>
      </c>
      <c r="J19" s="292"/>
      <c r="K19" s="292"/>
      <c r="L19" s="292"/>
      <c r="M19" s="292"/>
      <c r="N19" s="292"/>
      <c r="O19" s="293"/>
      <c r="Q19" s="21">
        <v>321</v>
      </c>
      <c r="R19" s="1" t="s">
        <v>26</v>
      </c>
      <c r="S19" s="1" t="s">
        <v>209</v>
      </c>
      <c r="T19" s="1" t="s">
        <v>210</v>
      </c>
      <c r="U19" s="14">
        <v>5</v>
      </c>
      <c r="V19" s="1">
        <v>11</v>
      </c>
      <c r="W19" s="3" t="s">
        <v>13</v>
      </c>
    </row>
    <row r="20" spans="1:23" x14ac:dyDescent="0.45">
      <c r="A20" s="21">
        <v>625</v>
      </c>
      <c r="B20" s="1" t="s">
        <v>26</v>
      </c>
      <c r="C20" s="1" t="s">
        <v>143</v>
      </c>
      <c r="D20" s="1" t="s">
        <v>144</v>
      </c>
      <c r="E20" s="14">
        <v>1.56</v>
      </c>
      <c r="F20" s="1">
        <v>14</v>
      </c>
      <c r="G20" s="3" t="s">
        <v>22</v>
      </c>
      <c r="I20" s="294"/>
      <c r="J20" s="295"/>
      <c r="K20" s="295"/>
      <c r="L20" s="295"/>
      <c r="M20" s="295"/>
      <c r="N20" s="295"/>
      <c r="O20" s="296"/>
      <c r="Q20" s="21">
        <v>627</v>
      </c>
      <c r="R20" s="1" t="s">
        <v>26</v>
      </c>
      <c r="S20" s="1" t="s">
        <v>147</v>
      </c>
      <c r="T20" s="1" t="s">
        <v>148</v>
      </c>
      <c r="U20" s="14">
        <v>5</v>
      </c>
      <c r="V20" s="1">
        <v>11</v>
      </c>
      <c r="W20" s="3" t="s">
        <v>22</v>
      </c>
    </row>
    <row r="21" spans="1:23" ht="14.65" thickBot="1" x14ac:dyDescent="0.5">
      <c r="A21" s="21">
        <v>117</v>
      </c>
      <c r="B21" s="1" t="s">
        <v>26</v>
      </c>
      <c r="C21" s="1" t="s">
        <v>81</v>
      </c>
      <c r="D21" s="1" t="s">
        <v>82</v>
      </c>
      <c r="E21" s="14">
        <v>1.54</v>
      </c>
      <c r="F21" s="1">
        <v>15</v>
      </c>
      <c r="G21" s="3" t="s">
        <v>7</v>
      </c>
      <c r="I21" s="134" t="s">
        <v>212</v>
      </c>
      <c r="J21" s="135"/>
      <c r="K21" s="135"/>
      <c r="L21" s="135"/>
      <c r="M21" s="135"/>
      <c r="N21" s="135"/>
      <c r="O21" s="136"/>
      <c r="Q21" s="22">
        <v>424</v>
      </c>
      <c r="R21" s="5" t="s">
        <v>26</v>
      </c>
      <c r="S21" s="5" t="s">
        <v>40</v>
      </c>
      <c r="T21" s="5" t="s">
        <v>78</v>
      </c>
      <c r="U21" s="120">
        <v>0</v>
      </c>
      <c r="V21" s="5">
        <v>15</v>
      </c>
      <c r="W21" s="6" t="s">
        <v>16</v>
      </c>
    </row>
    <row r="22" spans="1:23" ht="14.65" thickBot="1" x14ac:dyDescent="0.5">
      <c r="A22" s="21">
        <v>116</v>
      </c>
      <c r="B22" s="1" t="s">
        <v>26</v>
      </c>
      <c r="C22" s="1" t="s">
        <v>79</v>
      </c>
      <c r="D22" s="1" t="s">
        <v>80</v>
      </c>
      <c r="E22" s="14">
        <v>1.52</v>
      </c>
      <c r="F22" s="1">
        <v>16</v>
      </c>
      <c r="G22" s="3" t="s">
        <v>7</v>
      </c>
      <c r="I22" s="147" t="s">
        <v>27</v>
      </c>
      <c r="J22" s="148" t="s">
        <v>241</v>
      </c>
      <c r="K22" s="148" t="s">
        <v>242</v>
      </c>
      <c r="L22" s="148" t="s">
        <v>243</v>
      </c>
      <c r="M22" s="148" t="s">
        <v>244</v>
      </c>
      <c r="N22" s="148" t="s">
        <v>214</v>
      </c>
      <c r="O22" s="149" t="s">
        <v>267</v>
      </c>
    </row>
    <row r="23" spans="1:23" x14ac:dyDescent="0.45">
      <c r="A23" s="21">
        <v>119</v>
      </c>
      <c r="B23" s="1" t="s">
        <v>26</v>
      </c>
      <c r="C23" s="1" t="s">
        <v>83</v>
      </c>
      <c r="D23" s="1" t="s">
        <v>84</v>
      </c>
      <c r="E23" s="14">
        <v>1.5</v>
      </c>
      <c r="F23" s="1">
        <v>17</v>
      </c>
      <c r="G23" s="3" t="s">
        <v>7</v>
      </c>
      <c r="I23" s="23">
        <v>345</v>
      </c>
      <c r="J23" s="8" t="s">
        <v>26</v>
      </c>
      <c r="K23" s="8" t="s">
        <v>124</v>
      </c>
      <c r="L23" s="8" t="s">
        <v>125</v>
      </c>
      <c r="M23" s="154">
        <v>13</v>
      </c>
      <c r="N23" s="8">
        <v>1</v>
      </c>
      <c r="O23" s="9" t="s">
        <v>13</v>
      </c>
      <c r="Q23" s="279" t="s">
        <v>227</v>
      </c>
      <c r="R23" s="280"/>
      <c r="S23" s="280"/>
      <c r="T23" s="280"/>
      <c r="U23" s="280"/>
      <c r="V23" s="280"/>
      <c r="W23" s="281"/>
    </row>
    <row r="24" spans="1:23" x14ac:dyDescent="0.45">
      <c r="A24" s="21">
        <v>517</v>
      </c>
      <c r="B24" s="1" t="s">
        <v>26</v>
      </c>
      <c r="C24" s="1" t="s">
        <v>36</v>
      </c>
      <c r="D24" s="1" t="s">
        <v>270</v>
      </c>
      <c r="E24" s="14">
        <v>1.46</v>
      </c>
      <c r="F24" s="1">
        <v>18</v>
      </c>
      <c r="G24" s="3" t="s">
        <v>19</v>
      </c>
      <c r="I24" s="21">
        <v>616</v>
      </c>
      <c r="J24" s="1" t="s">
        <v>26</v>
      </c>
      <c r="K24" s="1" t="s">
        <v>132</v>
      </c>
      <c r="L24" s="1" t="s">
        <v>133</v>
      </c>
      <c r="M24" s="27">
        <v>13.3</v>
      </c>
      <c r="N24" s="1">
        <v>2</v>
      </c>
      <c r="O24" s="3" t="s">
        <v>22</v>
      </c>
      <c r="Q24" s="282"/>
      <c r="R24" s="283"/>
      <c r="S24" s="283"/>
      <c r="T24" s="283"/>
      <c r="U24" s="283"/>
      <c r="V24" s="283"/>
      <c r="W24" s="284"/>
    </row>
    <row r="25" spans="1:23" ht="14.65" thickBot="1" x14ac:dyDescent="0.5">
      <c r="A25" s="21">
        <v>518</v>
      </c>
      <c r="B25" s="1" t="s">
        <v>26</v>
      </c>
      <c r="C25" s="1" t="s">
        <v>275</v>
      </c>
      <c r="D25" s="1" t="s">
        <v>269</v>
      </c>
      <c r="E25" s="14">
        <v>1.46</v>
      </c>
      <c r="F25" s="1">
        <v>18</v>
      </c>
      <c r="G25" s="3" t="s">
        <v>19</v>
      </c>
      <c r="I25" s="21">
        <v>615</v>
      </c>
      <c r="J25" s="1" t="s">
        <v>26</v>
      </c>
      <c r="K25" s="1" t="s">
        <v>130</v>
      </c>
      <c r="L25" s="1" t="s">
        <v>131</v>
      </c>
      <c r="M25" s="27">
        <v>13.7</v>
      </c>
      <c r="N25" s="1">
        <v>3</v>
      </c>
      <c r="O25" s="3" t="s">
        <v>22</v>
      </c>
      <c r="Q25" s="126" t="s">
        <v>212</v>
      </c>
      <c r="R25" s="13"/>
      <c r="S25" s="13"/>
      <c r="T25" s="13"/>
      <c r="U25" s="13"/>
      <c r="V25" s="13"/>
      <c r="W25" s="127"/>
    </row>
    <row r="26" spans="1:23" ht="14.65" thickBot="1" x14ac:dyDescent="0.5">
      <c r="A26" s="21">
        <v>628</v>
      </c>
      <c r="B26" s="1" t="s">
        <v>26</v>
      </c>
      <c r="C26" s="1" t="s">
        <v>149</v>
      </c>
      <c r="D26" s="1" t="s">
        <v>142</v>
      </c>
      <c r="E26" s="14">
        <v>1.42</v>
      </c>
      <c r="F26" s="1">
        <v>20</v>
      </c>
      <c r="G26" s="3" t="s">
        <v>22</v>
      </c>
      <c r="I26" s="21">
        <v>219</v>
      </c>
      <c r="J26" s="1" t="s">
        <v>26</v>
      </c>
      <c r="K26" s="1" t="s">
        <v>198</v>
      </c>
      <c r="L26" s="1" t="s">
        <v>199</v>
      </c>
      <c r="M26" s="27">
        <v>14.1</v>
      </c>
      <c r="N26" s="1">
        <v>4</v>
      </c>
      <c r="O26" s="3" t="s">
        <v>10</v>
      </c>
      <c r="Q26" s="147" t="s">
        <v>27</v>
      </c>
      <c r="R26" s="148" t="s">
        <v>241</v>
      </c>
      <c r="S26" s="148" t="s">
        <v>242</v>
      </c>
      <c r="T26" s="148" t="s">
        <v>243</v>
      </c>
      <c r="U26" s="148" t="s">
        <v>244</v>
      </c>
      <c r="V26" s="148" t="s">
        <v>214</v>
      </c>
      <c r="W26" s="149" t="s">
        <v>267</v>
      </c>
    </row>
    <row r="27" spans="1:23" ht="14.65" thickBot="1" x14ac:dyDescent="0.5">
      <c r="A27" s="22">
        <v>516</v>
      </c>
      <c r="B27" s="5" t="s">
        <v>26</v>
      </c>
      <c r="C27" s="5" t="s">
        <v>268</v>
      </c>
      <c r="D27" s="5" t="s">
        <v>269</v>
      </c>
      <c r="E27" s="120">
        <v>1.25</v>
      </c>
      <c r="F27" s="5">
        <v>21</v>
      </c>
      <c r="G27" s="6" t="s">
        <v>19</v>
      </c>
      <c r="I27" s="21">
        <v>621</v>
      </c>
      <c r="J27" s="1" t="s">
        <v>26</v>
      </c>
      <c r="K27" s="1" t="s">
        <v>137</v>
      </c>
      <c r="L27" s="1" t="s">
        <v>138</v>
      </c>
      <c r="M27" s="27">
        <v>14.2</v>
      </c>
      <c r="N27" s="1">
        <v>5</v>
      </c>
      <c r="O27" s="3" t="s">
        <v>22</v>
      </c>
      <c r="Q27" s="23">
        <v>619</v>
      </c>
      <c r="R27" s="8" t="s">
        <v>26</v>
      </c>
      <c r="S27" s="8" t="s">
        <v>134</v>
      </c>
      <c r="T27" s="8" t="s">
        <v>135</v>
      </c>
      <c r="U27" s="24">
        <v>7.89</v>
      </c>
      <c r="V27" s="8">
        <v>1</v>
      </c>
      <c r="W27" s="9" t="s">
        <v>22</v>
      </c>
    </row>
    <row r="28" spans="1:23" ht="14.65" thickBot="1" x14ac:dyDescent="0.5">
      <c r="I28" s="21">
        <v>124</v>
      </c>
      <c r="J28" s="1" t="s">
        <v>26</v>
      </c>
      <c r="K28" s="1" t="s">
        <v>87</v>
      </c>
      <c r="L28" s="1" t="s">
        <v>88</v>
      </c>
      <c r="M28" s="27">
        <v>14.3</v>
      </c>
      <c r="N28" s="1">
        <v>6</v>
      </c>
      <c r="O28" s="3" t="s">
        <v>7</v>
      </c>
      <c r="Q28" s="21">
        <v>616</v>
      </c>
      <c r="R28" s="1" t="s">
        <v>26</v>
      </c>
      <c r="S28" s="1" t="s">
        <v>132</v>
      </c>
      <c r="T28" s="1" t="s">
        <v>133</v>
      </c>
      <c r="U28" s="14">
        <v>6.77</v>
      </c>
      <c r="V28" s="1">
        <v>2</v>
      </c>
      <c r="W28" s="3" t="s">
        <v>22</v>
      </c>
    </row>
    <row r="29" spans="1:23" x14ac:dyDescent="0.45">
      <c r="A29" s="317" t="s">
        <v>293</v>
      </c>
      <c r="B29" s="318"/>
      <c r="C29" s="318"/>
      <c r="D29" s="318"/>
      <c r="E29" s="318"/>
      <c r="F29" s="318"/>
      <c r="G29" s="319"/>
      <c r="I29" s="21">
        <v>120</v>
      </c>
      <c r="J29" s="1" t="s">
        <v>26</v>
      </c>
      <c r="K29" s="1" t="s">
        <v>85</v>
      </c>
      <c r="L29" s="1" t="s">
        <v>86</v>
      </c>
      <c r="M29" s="27">
        <v>14.3</v>
      </c>
      <c r="N29" s="1">
        <v>6</v>
      </c>
      <c r="O29" s="3" t="s">
        <v>7</v>
      </c>
      <c r="Q29" s="21">
        <v>120</v>
      </c>
      <c r="R29" s="1" t="s">
        <v>26</v>
      </c>
      <c r="S29" s="1" t="s">
        <v>85</v>
      </c>
      <c r="T29" s="1" t="s">
        <v>86</v>
      </c>
      <c r="U29" s="14">
        <v>4.32</v>
      </c>
      <c r="V29" s="1">
        <v>3</v>
      </c>
      <c r="W29" s="3" t="s">
        <v>7</v>
      </c>
    </row>
    <row r="30" spans="1:23" x14ac:dyDescent="0.45">
      <c r="A30" s="320"/>
      <c r="B30" s="321"/>
      <c r="C30" s="321"/>
      <c r="D30" s="321"/>
      <c r="E30" s="321"/>
      <c r="F30" s="321"/>
      <c r="G30" s="322"/>
      <c r="I30" s="21">
        <v>116</v>
      </c>
      <c r="J30" s="1" t="s">
        <v>26</v>
      </c>
      <c r="K30" s="1" t="s">
        <v>79</v>
      </c>
      <c r="L30" s="1" t="s">
        <v>80</v>
      </c>
      <c r="M30" s="27">
        <v>15.2</v>
      </c>
      <c r="N30" s="1">
        <v>8</v>
      </c>
      <c r="O30" s="3" t="s">
        <v>7</v>
      </c>
      <c r="Q30" s="21">
        <v>424</v>
      </c>
      <c r="R30" s="1" t="s">
        <v>26</v>
      </c>
      <c r="S30" s="1" t="s">
        <v>40</v>
      </c>
      <c r="T30" s="1" t="s">
        <v>78</v>
      </c>
      <c r="U30" s="14">
        <v>4.3099999999999996</v>
      </c>
      <c r="V30" s="1">
        <v>4</v>
      </c>
      <c r="W30" s="3" t="s">
        <v>16</v>
      </c>
    </row>
    <row r="31" spans="1:23" ht="14.65" thickBot="1" x14ac:dyDescent="0.5">
      <c r="A31" s="118" t="s">
        <v>212</v>
      </c>
      <c r="B31" s="15"/>
      <c r="C31" s="15"/>
      <c r="D31" s="15"/>
      <c r="E31" s="15"/>
      <c r="F31" s="15"/>
      <c r="G31" s="119"/>
      <c r="I31" s="21">
        <v>627</v>
      </c>
      <c r="J31" s="1" t="s">
        <v>26</v>
      </c>
      <c r="K31" s="1" t="s">
        <v>147</v>
      </c>
      <c r="L31" s="1" t="s">
        <v>148</v>
      </c>
      <c r="M31" s="27">
        <v>15.8</v>
      </c>
      <c r="N31" s="1">
        <v>9</v>
      </c>
      <c r="O31" s="3" t="s">
        <v>22</v>
      </c>
      <c r="Q31" s="21">
        <v>117</v>
      </c>
      <c r="R31" s="1" t="s">
        <v>26</v>
      </c>
      <c r="S31" s="1" t="s">
        <v>81</v>
      </c>
      <c r="T31" s="1" t="s">
        <v>82</v>
      </c>
      <c r="U31" s="14">
        <v>4.21</v>
      </c>
      <c r="V31" s="1">
        <v>5</v>
      </c>
      <c r="W31" s="3" t="s">
        <v>7</v>
      </c>
    </row>
    <row r="32" spans="1:23" ht="14.65" thickBot="1" x14ac:dyDescent="0.5">
      <c r="A32" s="147" t="s">
        <v>27</v>
      </c>
      <c r="B32" s="148" t="s">
        <v>241</v>
      </c>
      <c r="C32" s="148" t="s">
        <v>242</v>
      </c>
      <c r="D32" s="148" t="s">
        <v>243</v>
      </c>
      <c r="E32" s="148" t="s">
        <v>244</v>
      </c>
      <c r="F32" s="148" t="s">
        <v>214</v>
      </c>
      <c r="G32" s="149" t="s">
        <v>267</v>
      </c>
      <c r="I32" s="21">
        <v>122</v>
      </c>
      <c r="J32" s="1" t="s">
        <v>26</v>
      </c>
      <c r="K32" s="1" t="s">
        <v>39</v>
      </c>
      <c r="L32" s="1" t="s">
        <v>80</v>
      </c>
      <c r="M32" s="27">
        <v>15.9</v>
      </c>
      <c r="N32" s="1">
        <v>10</v>
      </c>
      <c r="O32" s="3" t="s">
        <v>7</v>
      </c>
      <c r="Q32" s="21">
        <v>627</v>
      </c>
      <c r="R32" s="1" t="s">
        <v>26</v>
      </c>
      <c r="S32" s="1" t="s">
        <v>147</v>
      </c>
      <c r="T32" s="1" t="s">
        <v>148</v>
      </c>
      <c r="U32" s="14">
        <v>4.1900000000000004</v>
      </c>
      <c r="V32" s="1">
        <v>6</v>
      </c>
      <c r="W32" s="3" t="s">
        <v>22</v>
      </c>
    </row>
    <row r="33" spans="1:23" x14ac:dyDescent="0.45">
      <c r="A33" s="23">
        <v>346</v>
      </c>
      <c r="B33" s="8" t="s">
        <v>26</v>
      </c>
      <c r="C33" s="8" t="s">
        <v>126</v>
      </c>
      <c r="D33" s="8" t="s">
        <v>127</v>
      </c>
      <c r="E33" s="24">
        <v>6.15</v>
      </c>
      <c r="F33" s="8">
        <v>1</v>
      </c>
      <c r="G33" s="9" t="s">
        <v>13</v>
      </c>
      <c r="I33" s="21">
        <v>117</v>
      </c>
      <c r="J33" s="1" t="s">
        <v>26</v>
      </c>
      <c r="K33" s="1" t="s">
        <v>81</v>
      </c>
      <c r="L33" s="1" t="s">
        <v>82</v>
      </c>
      <c r="M33" s="27">
        <v>15.9</v>
      </c>
      <c r="N33" s="1">
        <v>10</v>
      </c>
      <c r="O33" s="3" t="s">
        <v>7</v>
      </c>
      <c r="Q33" s="21">
        <v>316</v>
      </c>
      <c r="R33" s="1" t="s">
        <v>26</v>
      </c>
      <c r="S33" s="1" t="s">
        <v>116</v>
      </c>
      <c r="T33" s="1" t="s">
        <v>117</v>
      </c>
      <c r="U33" s="14">
        <v>4.17</v>
      </c>
      <c r="V33" s="1">
        <v>7</v>
      </c>
      <c r="W33" s="3" t="s">
        <v>13</v>
      </c>
    </row>
    <row r="34" spans="1:23" ht="14.65" thickBot="1" x14ac:dyDescent="0.5">
      <c r="A34" s="21">
        <v>317</v>
      </c>
      <c r="B34" s="1" t="s">
        <v>26</v>
      </c>
      <c r="C34" s="1" t="s">
        <v>253</v>
      </c>
      <c r="D34" s="1" t="s">
        <v>254</v>
      </c>
      <c r="E34" s="14">
        <v>5.27</v>
      </c>
      <c r="F34" s="1">
        <v>2</v>
      </c>
      <c r="G34" s="3" t="s">
        <v>13</v>
      </c>
      <c r="I34" s="22">
        <v>420</v>
      </c>
      <c r="J34" s="5" t="s">
        <v>26</v>
      </c>
      <c r="K34" s="5" t="s">
        <v>37</v>
      </c>
      <c r="L34" s="5" t="s">
        <v>38</v>
      </c>
      <c r="M34" s="137">
        <v>17.100000000000001</v>
      </c>
      <c r="N34" s="5">
        <v>12</v>
      </c>
      <c r="O34" s="6" t="s">
        <v>16</v>
      </c>
      <c r="Q34" s="21">
        <v>425</v>
      </c>
      <c r="R34" s="1" t="s">
        <v>26</v>
      </c>
      <c r="S34" s="1" t="s">
        <v>41</v>
      </c>
      <c r="T34" s="1" t="s">
        <v>42</v>
      </c>
      <c r="U34" s="14">
        <v>4.1500000000000004</v>
      </c>
      <c r="V34" s="1">
        <v>8</v>
      </c>
      <c r="W34" s="3" t="s">
        <v>16</v>
      </c>
    </row>
    <row r="35" spans="1:23" ht="14.65" thickBot="1" x14ac:dyDescent="0.5">
      <c r="A35" s="21">
        <v>619</v>
      </c>
      <c r="B35" s="1" t="s">
        <v>26</v>
      </c>
      <c r="C35" s="1" t="s">
        <v>134</v>
      </c>
      <c r="D35" s="1" t="s">
        <v>135</v>
      </c>
      <c r="E35" s="14">
        <v>5.17</v>
      </c>
      <c r="F35" s="1">
        <v>3</v>
      </c>
      <c r="G35" s="3" t="s">
        <v>22</v>
      </c>
      <c r="Q35" s="21">
        <v>347</v>
      </c>
      <c r="R35" s="1" t="s">
        <v>26</v>
      </c>
      <c r="S35" s="1" t="s">
        <v>278</v>
      </c>
      <c r="T35" s="1" t="s">
        <v>279</v>
      </c>
      <c r="U35" s="14">
        <v>3.68</v>
      </c>
      <c r="V35" s="1">
        <v>9</v>
      </c>
      <c r="W35" s="3" t="s">
        <v>13</v>
      </c>
    </row>
    <row r="36" spans="1:23" x14ac:dyDescent="0.45">
      <c r="A36" s="21">
        <v>126</v>
      </c>
      <c r="B36" s="1" t="s">
        <v>26</v>
      </c>
      <c r="C36" s="1" t="s">
        <v>89</v>
      </c>
      <c r="D36" s="1" t="s">
        <v>90</v>
      </c>
      <c r="E36" s="14">
        <v>5.12</v>
      </c>
      <c r="F36" s="1">
        <v>4</v>
      </c>
      <c r="G36" s="3" t="s">
        <v>7</v>
      </c>
      <c r="I36" s="273" t="s">
        <v>115</v>
      </c>
      <c r="J36" s="274"/>
      <c r="K36" s="274"/>
      <c r="L36" s="274"/>
      <c r="M36" s="274"/>
      <c r="N36" s="274"/>
      <c r="O36" s="275"/>
      <c r="Q36" s="21">
        <v>515</v>
      </c>
      <c r="R36" s="1" t="s">
        <v>26</v>
      </c>
      <c r="S36" s="1" t="s">
        <v>31</v>
      </c>
      <c r="T36" s="1" t="s">
        <v>265</v>
      </c>
      <c r="U36" s="14">
        <v>3.24</v>
      </c>
      <c r="V36" s="1">
        <v>10</v>
      </c>
      <c r="W36" s="3" t="s">
        <v>19</v>
      </c>
    </row>
    <row r="37" spans="1:23" ht="14.65" thickBot="1" x14ac:dyDescent="0.5">
      <c r="A37" s="21">
        <v>418</v>
      </c>
      <c r="B37" s="1" t="s">
        <v>26</v>
      </c>
      <c r="C37" s="1" t="s">
        <v>34</v>
      </c>
      <c r="D37" s="1" t="s">
        <v>35</v>
      </c>
      <c r="E37" s="14">
        <v>5.08</v>
      </c>
      <c r="F37" s="1">
        <v>5</v>
      </c>
      <c r="G37" s="3" t="s">
        <v>16</v>
      </c>
      <c r="I37" s="276"/>
      <c r="J37" s="277"/>
      <c r="K37" s="277"/>
      <c r="L37" s="277"/>
      <c r="M37" s="277"/>
      <c r="N37" s="277"/>
      <c r="O37" s="278"/>
      <c r="Q37" s="22">
        <v>516</v>
      </c>
      <c r="R37" s="5" t="s">
        <v>26</v>
      </c>
      <c r="S37" s="5" t="s">
        <v>268</v>
      </c>
      <c r="T37" s="5" t="s">
        <v>269</v>
      </c>
      <c r="U37" s="120">
        <v>3.06</v>
      </c>
      <c r="V37" s="5">
        <v>11</v>
      </c>
      <c r="W37" s="6" t="s">
        <v>19</v>
      </c>
    </row>
    <row r="38" spans="1:23" ht="14.65" thickBot="1" x14ac:dyDescent="0.5">
      <c r="A38" s="21">
        <v>160</v>
      </c>
      <c r="B38" s="1" t="s">
        <v>26</v>
      </c>
      <c r="C38" s="1" t="s">
        <v>93</v>
      </c>
      <c r="D38" s="1" t="s">
        <v>94</v>
      </c>
      <c r="E38" s="14">
        <v>5.03</v>
      </c>
      <c r="F38" s="1">
        <v>6</v>
      </c>
      <c r="G38" s="3" t="s">
        <v>7</v>
      </c>
      <c r="I38" s="131" t="s">
        <v>212</v>
      </c>
      <c r="J38" s="132"/>
      <c r="K38" s="132"/>
      <c r="L38" s="132"/>
      <c r="M38" s="132"/>
      <c r="N38" s="132"/>
      <c r="O38" s="133"/>
    </row>
    <row r="39" spans="1:23" ht="14.65" thickBot="1" x14ac:dyDescent="0.5">
      <c r="A39" s="21">
        <v>120</v>
      </c>
      <c r="B39" s="1" t="s">
        <v>26</v>
      </c>
      <c r="C39" s="1" t="s">
        <v>85</v>
      </c>
      <c r="D39" s="1" t="s">
        <v>86</v>
      </c>
      <c r="E39" s="14">
        <v>4.8499999999999996</v>
      </c>
      <c r="F39" s="1">
        <v>7</v>
      </c>
      <c r="G39" s="3" t="s">
        <v>7</v>
      </c>
      <c r="I39" s="147" t="s">
        <v>27</v>
      </c>
      <c r="J39" s="148" t="s">
        <v>241</v>
      </c>
      <c r="K39" s="148" t="s">
        <v>242</v>
      </c>
      <c r="L39" s="148" t="s">
        <v>243</v>
      </c>
      <c r="M39" s="148" t="s">
        <v>213</v>
      </c>
      <c r="N39" s="148" t="s">
        <v>214</v>
      </c>
      <c r="O39" s="149" t="s">
        <v>267</v>
      </c>
      <c r="Q39" s="285" t="s">
        <v>228</v>
      </c>
      <c r="R39" s="286"/>
      <c r="S39" s="286"/>
      <c r="T39" s="286"/>
      <c r="U39" s="286"/>
      <c r="V39" s="286"/>
      <c r="W39" s="287"/>
    </row>
    <row r="40" spans="1:23" x14ac:dyDescent="0.45">
      <c r="A40" s="21">
        <v>215</v>
      </c>
      <c r="B40" s="1" t="s">
        <v>26</v>
      </c>
      <c r="C40" s="1" t="s">
        <v>196</v>
      </c>
      <c r="D40" s="1" t="s">
        <v>197</v>
      </c>
      <c r="E40" s="14">
        <v>4.72</v>
      </c>
      <c r="F40" s="1">
        <v>8</v>
      </c>
      <c r="G40" s="3" t="s">
        <v>10</v>
      </c>
      <c r="I40" s="23">
        <v>621</v>
      </c>
      <c r="J40" s="8" t="s">
        <v>26</v>
      </c>
      <c r="K40" s="8" t="s">
        <v>137</v>
      </c>
      <c r="L40" s="8" t="s">
        <v>138</v>
      </c>
      <c r="M40" s="24">
        <v>60</v>
      </c>
      <c r="N40" s="8">
        <v>1</v>
      </c>
      <c r="O40" s="9" t="s">
        <v>22</v>
      </c>
      <c r="Q40" s="288"/>
      <c r="R40" s="289"/>
      <c r="S40" s="289"/>
      <c r="T40" s="289"/>
      <c r="U40" s="289"/>
      <c r="V40" s="289"/>
      <c r="W40" s="290"/>
    </row>
    <row r="41" spans="1:23" ht="14.65" thickBot="1" x14ac:dyDescent="0.5">
      <c r="A41" s="21">
        <v>623</v>
      </c>
      <c r="B41" s="1" t="s">
        <v>26</v>
      </c>
      <c r="C41" s="1" t="s">
        <v>139</v>
      </c>
      <c r="D41" s="1" t="s">
        <v>140</v>
      </c>
      <c r="E41" s="14">
        <v>4.71</v>
      </c>
      <c r="F41" s="1">
        <v>9</v>
      </c>
      <c r="G41" s="3" t="s">
        <v>22</v>
      </c>
      <c r="I41" s="21">
        <v>128</v>
      </c>
      <c r="J41" s="1" t="s">
        <v>26</v>
      </c>
      <c r="K41" s="1" t="s">
        <v>91</v>
      </c>
      <c r="L41" s="1" t="s">
        <v>92</v>
      </c>
      <c r="M41" s="14">
        <v>49</v>
      </c>
      <c r="N41" s="1">
        <v>2</v>
      </c>
      <c r="O41" s="3" t="s">
        <v>7</v>
      </c>
      <c r="Q41" s="128" t="s">
        <v>212</v>
      </c>
      <c r="R41" s="129"/>
      <c r="S41" s="129"/>
      <c r="T41" s="129"/>
      <c r="U41" s="129"/>
      <c r="V41" s="129"/>
      <c r="W41" s="130"/>
    </row>
    <row r="42" spans="1:23" ht="14.65" thickBot="1" x14ac:dyDescent="0.5">
      <c r="A42" s="21">
        <v>119</v>
      </c>
      <c r="B42" s="1" t="s">
        <v>26</v>
      </c>
      <c r="C42" s="1" t="s">
        <v>83</v>
      </c>
      <c r="D42" s="1" t="s">
        <v>84</v>
      </c>
      <c r="E42" s="14">
        <v>4.63</v>
      </c>
      <c r="F42" s="1">
        <v>10</v>
      </c>
      <c r="G42" s="3" t="s">
        <v>7</v>
      </c>
      <c r="I42" s="21">
        <v>623</v>
      </c>
      <c r="J42" s="1" t="s">
        <v>26</v>
      </c>
      <c r="K42" s="1" t="s">
        <v>139</v>
      </c>
      <c r="L42" s="1" t="s">
        <v>140</v>
      </c>
      <c r="M42" s="14">
        <v>45</v>
      </c>
      <c r="N42" s="1">
        <v>3</v>
      </c>
      <c r="O42" s="3" t="s">
        <v>22</v>
      </c>
      <c r="Q42" s="147" t="s">
        <v>27</v>
      </c>
      <c r="R42" s="148" t="s">
        <v>241</v>
      </c>
      <c r="S42" s="148" t="s">
        <v>242</v>
      </c>
      <c r="T42" s="148" t="s">
        <v>243</v>
      </c>
      <c r="U42" s="148" t="s">
        <v>244</v>
      </c>
      <c r="V42" s="148" t="s">
        <v>214</v>
      </c>
      <c r="W42" s="149" t="s">
        <v>267</v>
      </c>
    </row>
    <row r="43" spans="1:23" x14ac:dyDescent="0.45">
      <c r="A43" s="21">
        <v>517</v>
      </c>
      <c r="B43" s="1" t="s">
        <v>26</v>
      </c>
      <c r="C43" s="1" t="s">
        <v>36</v>
      </c>
      <c r="D43" s="1" t="s">
        <v>270</v>
      </c>
      <c r="E43" s="14">
        <v>3.72</v>
      </c>
      <c r="F43" s="1">
        <v>11</v>
      </c>
      <c r="G43" s="3" t="s">
        <v>19</v>
      </c>
      <c r="I43" s="21">
        <v>347</v>
      </c>
      <c r="J43" s="1" t="s">
        <v>26</v>
      </c>
      <c r="K43" s="1" t="s">
        <v>278</v>
      </c>
      <c r="L43" s="1" t="s">
        <v>279</v>
      </c>
      <c r="M43" s="14">
        <v>36</v>
      </c>
      <c r="N43" s="1">
        <v>4</v>
      </c>
      <c r="O43" s="3" t="s">
        <v>13</v>
      </c>
      <c r="Q43" s="23">
        <v>321</v>
      </c>
      <c r="R43" s="8" t="s">
        <v>26</v>
      </c>
      <c r="S43" s="8" t="s">
        <v>209</v>
      </c>
      <c r="T43" s="8" t="s">
        <v>210</v>
      </c>
      <c r="U43" s="24">
        <v>19.55</v>
      </c>
      <c r="V43" s="8">
        <v>1</v>
      </c>
      <c r="W43" s="9" t="s">
        <v>13</v>
      </c>
    </row>
    <row r="44" spans="1:23" ht="14.65" thickBot="1" x14ac:dyDescent="0.5">
      <c r="A44" s="21">
        <v>316</v>
      </c>
      <c r="B44" s="1" t="s">
        <v>26</v>
      </c>
      <c r="C44" s="1" t="s">
        <v>116</v>
      </c>
      <c r="D44" s="1" t="s">
        <v>117</v>
      </c>
      <c r="E44" s="14">
        <v>3.7</v>
      </c>
      <c r="F44" s="1">
        <v>12</v>
      </c>
      <c r="G44" s="3" t="s">
        <v>13</v>
      </c>
      <c r="I44" s="22">
        <v>160</v>
      </c>
      <c r="J44" s="5" t="s">
        <v>26</v>
      </c>
      <c r="K44" s="5" t="s">
        <v>93</v>
      </c>
      <c r="L44" s="5" t="s">
        <v>94</v>
      </c>
      <c r="M44" s="120">
        <v>31</v>
      </c>
      <c r="N44" s="5">
        <v>5</v>
      </c>
      <c r="O44" s="6" t="s">
        <v>7</v>
      </c>
      <c r="Q44" s="22">
        <v>616</v>
      </c>
      <c r="R44" s="5" t="s">
        <v>26</v>
      </c>
      <c r="S44" s="5" t="s">
        <v>132</v>
      </c>
      <c r="T44" s="5" t="s">
        <v>133</v>
      </c>
      <c r="U44" s="120">
        <v>17.97</v>
      </c>
      <c r="V44" s="5">
        <v>2</v>
      </c>
      <c r="W44" s="6" t="s">
        <v>22</v>
      </c>
    </row>
    <row r="45" spans="1:23" x14ac:dyDescent="0.45">
      <c r="A45" s="21">
        <v>515</v>
      </c>
      <c r="B45" s="1" t="s">
        <v>26</v>
      </c>
      <c r="C45" s="1" t="s">
        <v>31</v>
      </c>
      <c r="D45" s="1" t="s">
        <v>265</v>
      </c>
      <c r="E45" s="14">
        <v>3.3</v>
      </c>
      <c r="F45" s="1">
        <v>13</v>
      </c>
      <c r="G45" s="3" t="s">
        <v>19</v>
      </c>
    </row>
    <row r="46" spans="1:23" ht="14.65" thickBot="1" x14ac:dyDescent="0.5">
      <c r="A46" s="22">
        <v>420</v>
      </c>
      <c r="B46" s="5" t="s">
        <v>26</v>
      </c>
      <c r="C46" s="5" t="s">
        <v>37</v>
      </c>
      <c r="D46" s="5" t="s">
        <v>38</v>
      </c>
      <c r="E46" s="120">
        <v>3.08</v>
      </c>
      <c r="F46" s="5">
        <v>14</v>
      </c>
      <c r="G46" s="6" t="s">
        <v>16</v>
      </c>
    </row>
    <row r="47" spans="1:23" ht="14.65" thickBot="1" x14ac:dyDescent="0.5"/>
    <row r="48" spans="1:23" x14ac:dyDescent="0.45">
      <c r="A48" s="297" t="s">
        <v>251</v>
      </c>
      <c r="B48" s="298"/>
      <c r="C48" s="298"/>
      <c r="D48" s="298"/>
      <c r="E48" s="298"/>
      <c r="F48" s="298"/>
      <c r="G48" s="299"/>
    </row>
    <row r="49" spans="1:7" x14ac:dyDescent="0.45">
      <c r="A49" s="300"/>
      <c r="B49" s="301"/>
      <c r="C49" s="301"/>
      <c r="D49" s="301"/>
      <c r="E49" s="301"/>
      <c r="F49" s="301"/>
      <c r="G49" s="302"/>
    </row>
    <row r="50" spans="1:7" ht="14.65" thickBot="1" x14ac:dyDescent="0.5">
      <c r="A50" s="123" t="s">
        <v>212</v>
      </c>
      <c r="B50" s="12"/>
      <c r="C50" s="12"/>
      <c r="D50" s="12"/>
      <c r="E50" s="12"/>
      <c r="F50" s="12"/>
      <c r="G50" s="138"/>
    </row>
    <row r="51" spans="1:7" ht="14.65" thickBot="1" x14ac:dyDescent="0.5">
      <c r="A51" s="147" t="s">
        <v>27</v>
      </c>
      <c r="B51" s="148" t="s">
        <v>241</v>
      </c>
      <c r="C51" s="148" t="s">
        <v>242</v>
      </c>
      <c r="D51" s="148" t="s">
        <v>243</v>
      </c>
      <c r="E51" s="148" t="s">
        <v>244</v>
      </c>
      <c r="F51" s="148" t="s">
        <v>214</v>
      </c>
      <c r="G51" s="149" t="s">
        <v>267</v>
      </c>
    </row>
    <row r="52" spans="1:7" x14ac:dyDescent="0.45">
      <c r="A52" s="23">
        <v>621</v>
      </c>
      <c r="B52" s="8" t="s">
        <v>26</v>
      </c>
      <c r="C52" s="8" t="s">
        <v>137</v>
      </c>
      <c r="D52" s="8" t="s">
        <v>138</v>
      </c>
      <c r="E52" s="24">
        <v>42</v>
      </c>
      <c r="F52" s="8">
        <v>1</v>
      </c>
      <c r="G52" s="9" t="s">
        <v>22</v>
      </c>
    </row>
    <row r="53" spans="1:7" x14ac:dyDescent="0.45">
      <c r="A53" s="21">
        <v>345</v>
      </c>
      <c r="B53" s="1" t="s">
        <v>26</v>
      </c>
      <c r="C53" s="1" t="s">
        <v>124</v>
      </c>
      <c r="D53" s="1" t="s">
        <v>125</v>
      </c>
      <c r="E53" s="14">
        <v>41</v>
      </c>
      <c r="F53" s="1">
        <v>2</v>
      </c>
      <c r="G53" s="3" t="s">
        <v>13</v>
      </c>
    </row>
    <row r="54" spans="1:7" x14ac:dyDescent="0.45">
      <c r="A54" s="21">
        <v>219</v>
      </c>
      <c r="B54" s="1" t="s">
        <v>26</v>
      </c>
      <c r="C54" s="1" t="s">
        <v>198</v>
      </c>
      <c r="D54" s="1" t="s">
        <v>199</v>
      </c>
      <c r="E54" s="14">
        <v>40</v>
      </c>
      <c r="F54" s="1">
        <v>3</v>
      </c>
      <c r="G54" s="3" t="s">
        <v>10</v>
      </c>
    </row>
    <row r="55" spans="1:7" x14ac:dyDescent="0.45">
      <c r="A55" s="21">
        <v>321</v>
      </c>
      <c r="B55" s="1" t="s">
        <v>26</v>
      </c>
      <c r="C55" s="1" t="s">
        <v>209</v>
      </c>
      <c r="D55" s="1" t="s">
        <v>210</v>
      </c>
      <c r="E55" s="14">
        <v>38</v>
      </c>
      <c r="F55" s="1">
        <v>4</v>
      </c>
      <c r="G55" s="3" t="s">
        <v>13</v>
      </c>
    </row>
    <row r="56" spans="1:7" x14ac:dyDescent="0.45">
      <c r="A56" s="21">
        <v>417</v>
      </c>
      <c r="B56" s="1" t="s">
        <v>26</v>
      </c>
      <c r="C56" s="1" t="s">
        <v>32</v>
      </c>
      <c r="D56" s="1" t="s">
        <v>33</v>
      </c>
      <c r="E56" s="14">
        <v>37</v>
      </c>
      <c r="F56" s="1">
        <v>5</v>
      </c>
      <c r="G56" s="3" t="s">
        <v>16</v>
      </c>
    </row>
    <row r="57" spans="1:7" x14ac:dyDescent="0.45">
      <c r="A57" s="21">
        <v>160</v>
      </c>
      <c r="B57" s="1" t="s">
        <v>26</v>
      </c>
      <c r="C57" s="1" t="s">
        <v>93</v>
      </c>
      <c r="D57" s="1" t="s">
        <v>94</v>
      </c>
      <c r="E57" s="14">
        <v>35</v>
      </c>
      <c r="F57" s="1">
        <v>6</v>
      </c>
      <c r="G57" s="3" t="s">
        <v>7</v>
      </c>
    </row>
    <row r="58" spans="1:7" x14ac:dyDescent="0.45">
      <c r="A58" s="21">
        <v>518</v>
      </c>
      <c r="B58" s="1" t="s">
        <v>26</v>
      </c>
      <c r="C58" s="1" t="s">
        <v>275</v>
      </c>
      <c r="D58" s="1" t="s">
        <v>269</v>
      </c>
      <c r="E58" s="14">
        <v>34</v>
      </c>
      <c r="F58" s="1">
        <v>7</v>
      </c>
      <c r="G58" s="3" t="s">
        <v>19</v>
      </c>
    </row>
    <row r="59" spans="1:7" x14ac:dyDescent="0.45">
      <c r="A59" s="21">
        <v>316</v>
      </c>
      <c r="B59" s="1" t="s">
        <v>26</v>
      </c>
      <c r="C59" s="1" t="s">
        <v>116</v>
      </c>
      <c r="D59" s="1" t="s">
        <v>117</v>
      </c>
      <c r="E59" s="14">
        <v>33</v>
      </c>
      <c r="F59" s="1">
        <v>8</v>
      </c>
      <c r="G59" s="3" t="s">
        <v>13</v>
      </c>
    </row>
    <row r="60" spans="1:7" x14ac:dyDescent="0.45">
      <c r="A60" s="21">
        <v>319</v>
      </c>
      <c r="B60" s="1" t="s">
        <v>26</v>
      </c>
      <c r="C60" s="1" t="s">
        <v>136</v>
      </c>
      <c r="D60" s="1" t="s">
        <v>255</v>
      </c>
      <c r="E60" s="14">
        <v>33</v>
      </c>
      <c r="F60" s="1">
        <v>8</v>
      </c>
      <c r="G60" s="3" t="s">
        <v>13</v>
      </c>
    </row>
    <row r="61" spans="1:7" x14ac:dyDescent="0.45">
      <c r="A61" s="21">
        <v>517</v>
      </c>
      <c r="B61" s="1" t="s">
        <v>26</v>
      </c>
      <c r="C61" s="1" t="s">
        <v>36</v>
      </c>
      <c r="D61" s="1" t="s">
        <v>270</v>
      </c>
      <c r="E61" s="14">
        <v>30</v>
      </c>
      <c r="F61" s="1">
        <v>10</v>
      </c>
      <c r="G61" s="3" t="s">
        <v>19</v>
      </c>
    </row>
    <row r="62" spans="1:7" x14ac:dyDescent="0.45">
      <c r="A62" s="21">
        <v>425</v>
      </c>
      <c r="B62" s="1" t="s">
        <v>26</v>
      </c>
      <c r="C62" s="1" t="s">
        <v>41</v>
      </c>
      <c r="D62" s="1" t="s">
        <v>42</v>
      </c>
      <c r="E62" s="14">
        <v>30</v>
      </c>
      <c r="F62" s="1">
        <v>10</v>
      </c>
      <c r="G62" s="3" t="s">
        <v>16</v>
      </c>
    </row>
    <row r="63" spans="1:7" x14ac:dyDescent="0.45">
      <c r="A63" s="21">
        <v>116</v>
      </c>
      <c r="B63" s="1" t="s">
        <v>26</v>
      </c>
      <c r="C63" s="1" t="s">
        <v>79</v>
      </c>
      <c r="D63" s="1" t="s">
        <v>80</v>
      </c>
      <c r="E63" s="14">
        <v>27</v>
      </c>
      <c r="F63" s="1">
        <v>12</v>
      </c>
      <c r="G63" s="3" t="s">
        <v>7</v>
      </c>
    </row>
    <row r="64" spans="1:7" x14ac:dyDescent="0.45">
      <c r="A64" s="21">
        <v>117</v>
      </c>
      <c r="B64" s="1" t="s">
        <v>26</v>
      </c>
      <c r="C64" s="1" t="s">
        <v>81</v>
      </c>
      <c r="D64" s="1" t="s">
        <v>82</v>
      </c>
      <c r="E64" s="14">
        <v>26</v>
      </c>
      <c r="F64" s="1">
        <v>13</v>
      </c>
      <c r="G64" s="3" t="s">
        <v>7</v>
      </c>
    </row>
    <row r="65" spans="1:7" ht="14.65" thickBot="1" x14ac:dyDescent="0.5">
      <c r="A65" s="22">
        <v>516</v>
      </c>
      <c r="B65" s="5" t="s">
        <v>26</v>
      </c>
      <c r="C65" s="5" t="s">
        <v>268</v>
      </c>
      <c r="D65" s="5" t="s">
        <v>269</v>
      </c>
      <c r="E65" s="120">
        <v>24</v>
      </c>
      <c r="F65" s="5">
        <v>14</v>
      </c>
      <c r="G65" s="6" t="s">
        <v>19</v>
      </c>
    </row>
  </sheetData>
  <mergeCells count="11">
    <mergeCell ref="A1:W1"/>
    <mergeCell ref="A3:G4"/>
    <mergeCell ref="A48:G49"/>
    <mergeCell ref="I3:O4"/>
    <mergeCell ref="N5:O5"/>
    <mergeCell ref="A29:G30"/>
    <mergeCell ref="I36:O37"/>
    <mergeCell ref="Q23:W24"/>
    <mergeCell ref="Q39:W40"/>
    <mergeCell ref="I19:O20"/>
    <mergeCell ref="Q3:W4"/>
  </mergeCells>
  <conditionalFormatting sqref="F7:F27">
    <cfRule type="duplicateValues" dxfId="43" priority="19"/>
  </conditionalFormatting>
  <conditionalFormatting sqref="F33:F46">
    <cfRule type="duplicateValues" dxfId="42" priority="20"/>
  </conditionalFormatting>
  <conditionalFormatting sqref="F52:F65">
    <cfRule type="duplicateValues" dxfId="41" priority="21"/>
  </conditionalFormatting>
  <conditionalFormatting sqref="N7:N17">
    <cfRule type="duplicateValues" dxfId="40" priority="22"/>
  </conditionalFormatting>
  <conditionalFormatting sqref="N23:N34">
    <cfRule type="duplicateValues" dxfId="39" priority="28"/>
  </conditionalFormatting>
  <conditionalFormatting sqref="N40:N44">
    <cfRule type="duplicateValues" dxfId="38" priority="30"/>
  </conditionalFormatting>
  <conditionalFormatting sqref="V7:V21">
    <cfRule type="duplicateValues" dxfId="37" priority="29"/>
  </conditionalFormatting>
  <conditionalFormatting sqref="V27:V37">
    <cfRule type="duplicateValues" dxfId="36" priority="31"/>
  </conditionalFormatting>
  <conditionalFormatting sqref="V43:V44">
    <cfRule type="duplicateValues" dxfId="35" priority="32"/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F9422-C480-4712-90D2-EA95426FA0FA}">
  <sheetPr codeName="Sheet8"/>
  <dimension ref="B1:N42"/>
  <sheetViews>
    <sheetView showGridLines="0" workbookViewId="0">
      <selection activeCell="K34" sqref="K34"/>
    </sheetView>
  </sheetViews>
  <sheetFormatPr defaultColWidth="8.86328125" defaultRowHeight="14.25" x14ac:dyDescent="0.45"/>
  <cols>
    <col min="4" max="4" width="20.73046875" customWidth="1"/>
    <col min="5" max="5" width="26.265625" customWidth="1"/>
    <col min="11" max="11" width="21.86328125" customWidth="1"/>
    <col min="12" max="12" width="25.265625" customWidth="1"/>
  </cols>
  <sheetData>
    <row r="1" spans="2:14" ht="14.65" thickBot="1" x14ac:dyDescent="0.5"/>
    <row r="2" spans="2:14" ht="31.15" thickBot="1" x14ac:dyDescent="0.95">
      <c r="B2" s="326" t="s">
        <v>325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2:14" ht="14.65" thickBot="1" x14ac:dyDescent="0.5"/>
    <row r="4" spans="2:14" ht="25.9" thickBot="1" x14ac:dyDescent="0.8">
      <c r="B4" s="323" t="s">
        <v>281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</row>
    <row r="5" spans="2:14" ht="14.65" thickBot="1" x14ac:dyDescent="0.5"/>
    <row r="6" spans="2:14" ht="21" x14ac:dyDescent="0.65">
      <c r="B6" s="139" t="s">
        <v>200</v>
      </c>
      <c r="C6" s="140"/>
      <c r="D6" s="141" t="s">
        <v>250</v>
      </c>
      <c r="E6" s="140"/>
      <c r="F6" s="140"/>
      <c r="G6" s="142"/>
      <c r="I6" s="143" t="s">
        <v>215</v>
      </c>
      <c r="J6" s="144"/>
      <c r="K6" s="145" t="s">
        <v>221</v>
      </c>
      <c r="L6" s="144"/>
      <c r="M6" s="144"/>
      <c r="N6" s="146"/>
    </row>
    <row r="7" spans="2:14" x14ac:dyDescent="0.45">
      <c r="B7" s="118"/>
      <c r="C7" s="15"/>
      <c r="D7" s="15"/>
      <c r="E7" s="15"/>
      <c r="F7" s="15"/>
      <c r="G7" s="119"/>
      <c r="I7" s="126"/>
      <c r="J7" s="13"/>
      <c r="K7" s="13"/>
      <c r="L7" s="13"/>
      <c r="M7" s="13"/>
      <c r="N7" s="127"/>
    </row>
    <row r="8" spans="2:14" ht="14.65" thickBot="1" x14ac:dyDescent="0.5">
      <c r="B8" s="151" t="s">
        <v>212</v>
      </c>
      <c r="C8" s="152"/>
      <c r="D8" s="152"/>
      <c r="E8" s="152"/>
      <c r="F8" s="152"/>
      <c r="G8" s="153"/>
      <c r="I8" s="126" t="s">
        <v>212</v>
      </c>
      <c r="J8" s="13"/>
      <c r="K8" s="13"/>
      <c r="L8" s="13"/>
      <c r="M8" s="13"/>
      <c r="N8" s="127"/>
    </row>
    <row r="9" spans="2:14" s="11" customFormat="1" ht="14.65" thickBot="1" x14ac:dyDescent="0.5">
      <c r="B9" s="147" t="s">
        <v>27</v>
      </c>
      <c r="C9" s="148" t="s">
        <v>23</v>
      </c>
      <c r="D9" s="148" t="s">
        <v>242</v>
      </c>
      <c r="E9" s="148" t="s">
        <v>243</v>
      </c>
      <c r="F9" s="148" t="s">
        <v>213</v>
      </c>
      <c r="G9" s="149" t="s">
        <v>214</v>
      </c>
      <c r="I9" s="147" t="s">
        <v>27</v>
      </c>
      <c r="J9" s="148" t="s">
        <v>23</v>
      </c>
      <c r="K9" s="148" t="s">
        <v>242</v>
      </c>
      <c r="L9" s="148" t="s">
        <v>243</v>
      </c>
      <c r="M9" s="148" t="s">
        <v>213</v>
      </c>
      <c r="N9" s="149" t="s">
        <v>214</v>
      </c>
    </row>
    <row r="10" spans="2:14" x14ac:dyDescent="0.45">
      <c r="B10" s="23">
        <v>600</v>
      </c>
      <c r="C10" s="8" t="s">
        <v>22</v>
      </c>
      <c r="D10" s="8" t="s">
        <v>150</v>
      </c>
      <c r="E10" s="8" t="s">
        <v>151</v>
      </c>
      <c r="F10" s="24">
        <v>12.4</v>
      </c>
      <c r="G10" s="9">
        <v>1</v>
      </c>
      <c r="I10" s="23">
        <v>601</v>
      </c>
      <c r="J10" s="8" t="s">
        <v>22</v>
      </c>
      <c r="K10" s="8" t="s">
        <v>152</v>
      </c>
      <c r="L10" s="8" t="s">
        <v>153</v>
      </c>
      <c r="M10" s="24">
        <v>24.7</v>
      </c>
      <c r="N10" s="9">
        <v>1</v>
      </c>
    </row>
    <row r="11" spans="2:14" x14ac:dyDescent="0.45">
      <c r="B11" s="21">
        <v>602</v>
      </c>
      <c r="C11" s="1" t="s">
        <v>22</v>
      </c>
      <c r="D11" s="1" t="s">
        <v>154</v>
      </c>
      <c r="E11" s="1" t="s">
        <v>155</v>
      </c>
      <c r="F11" s="14">
        <v>13</v>
      </c>
      <c r="G11" s="3">
        <v>2</v>
      </c>
      <c r="I11" s="21">
        <v>205</v>
      </c>
      <c r="J11" s="1" t="s">
        <v>10</v>
      </c>
      <c r="K11" s="1" t="s">
        <v>207</v>
      </c>
      <c r="L11" s="1" t="s">
        <v>208</v>
      </c>
      <c r="M11" s="14">
        <v>25</v>
      </c>
      <c r="N11" s="3">
        <v>2</v>
      </c>
    </row>
    <row r="12" spans="2:14" x14ac:dyDescent="0.45">
      <c r="B12" s="21">
        <v>208</v>
      </c>
      <c r="C12" s="1" t="s">
        <v>10</v>
      </c>
      <c r="D12" s="1" t="s">
        <v>277</v>
      </c>
      <c r="E12" s="1" t="s">
        <v>276</v>
      </c>
      <c r="F12" s="14">
        <v>13.1</v>
      </c>
      <c r="G12" s="3">
        <v>3</v>
      </c>
      <c r="I12" s="21">
        <v>200</v>
      </c>
      <c r="J12" s="1" t="s">
        <v>10</v>
      </c>
      <c r="K12" s="1" t="s">
        <v>201</v>
      </c>
      <c r="L12" s="1" t="s">
        <v>202</v>
      </c>
      <c r="M12" s="14">
        <v>25.3</v>
      </c>
      <c r="N12" s="3">
        <v>3</v>
      </c>
    </row>
    <row r="13" spans="2:14" x14ac:dyDescent="0.45">
      <c r="B13" s="21">
        <v>102</v>
      </c>
      <c r="C13" s="1" t="s">
        <v>7</v>
      </c>
      <c r="D13" s="1" t="s">
        <v>99</v>
      </c>
      <c r="E13" s="1" t="s">
        <v>100</v>
      </c>
      <c r="F13" s="14">
        <v>13.1</v>
      </c>
      <c r="G13" s="3">
        <v>3</v>
      </c>
      <c r="I13" s="21">
        <v>411</v>
      </c>
      <c r="J13" s="1" t="s">
        <v>16</v>
      </c>
      <c r="K13" s="1" t="s">
        <v>56</v>
      </c>
      <c r="L13" s="1" t="s">
        <v>57</v>
      </c>
      <c r="M13" s="14">
        <v>25.5</v>
      </c>
      <c r="N13" s="3">
        <v>4</v>
      </c>
    </row>
    <row r="14" spans="2:14" x14ac:dyDescent="0.45">
      <c r="B14" s="21">
        <v>607</v>
      </c>
      <c r="C14" s="1" t="s">
        <v>22</v>
      </c>
      <c r="D14" s="1" t="s">
        <v>160</v>
      </c>
      <c r="E14" s="1" t="s">
        <v>161</v>
      </c>
      <c r="F14" s="14">
        <v>13.2</v>
      </c>
      <c r="G14" s="3">
        <v>5</v>
      </c>
      <c r="I14" s="21">
        <v>163</v>
      </c>
      <c r="J14" s="1" t="s">
        <v>7</v>
      </c>
      <c r="K14" s="1" t="s">
        <v>108</v>
      </c>
      <c r="L14" s="1" t="s">
        <v>109</v>
      </c>
      <c r="M14" s="14">
        <v>25.5</v>
      </c>
      <c r="N14" s="3">
        <v>4</v>
      </c>
    </row>
    <row r="15" spans="2:14" x14ac:dyDescent="0.45">
      <c r="B15" s="21">
        <v>300</v>
      </c>
      <c r="C15" s="1" t="s">
        <v>13</v>
      </c>
      <c r="D15" s="1" t="s">
        <v>118</v>
      </c>
      <c r="E15" s="1" t="s">
        <v>119</v>
      </c>
      <c r="F15" s="14">
        <v>13.3</v>
      </c>
      <c r="G15" s="3">
        <v>6</v>
      </c>
      <c r="I15" s="21">
        <v>609</v>
      </c>
      <c r="J15" s="1" t="s">
        <v>22</v>
      </c>
      <c r="K15" s="1" t="s">
        <v>164</v>
      </c>
      <c r="L15" s="1" t="s">
        <v>165</v>
      </c>
      <c r="M15" s="14">
        <v>25.6</v>
      </c>
      <c r="N15" s="3">
        <v>6</v>
      </c>
    </row>
    <row r="16" spans="2:14" x14ac:dyDescent="0.45">
      <c r="B16" s="21">
        <v>202</v>
      </c>
      <c r="C16" s="1" t="s">
        <v>10</v>
      </c>
      <c r="D16" s="1" t="s">
        <v>205</v>
      </c>
      <c r="E16" s="1" t="s">
        <v>206</v>
      </c>
      <c r="F16" s="14">
        <v>13.4</v>
      </c>
      <c r="G16" s="3">
        <v>7</v>
      </c>
      <c r="I16" s="21">
        <v>164</v>
      </c>
      <c r="J16" s="1" t="s">
        <v>7</v>
      </c>
      <c r="K16" s="1" t="s">
        <v>101</v>
      </c>
      <c r="L16" s="1" t="s">
        <v>110</v>
      </c>
      <c r="M16" s="14">
        <v>25.7</v>
      </c>
      <c r="N16" s="3">
        <v>7</v>
      </c>
    </row>
    <row r="17" spans="2:14" x14ac:dyDescent="0.45">
      <c r="B17" s="21">
        <v>100</v>
      </c>
      <c r="C17" s="1" t="s">
        <v>7</v>
      </c>
      <c r="D17" s="1" t="s">
        <v>95</v>
      </c>
      <c r="E17" s="1" t="s">
        <v>96</v>
      </c>
      <c r="F17" s="14">
        <v>13.4</v>
      </c>
      <c r="G17" s="3">
        <v>7</v>
      </c>
      <c r="I17" s="21">
        <v>461</v>
      </c>
      <c r="J17" s="1" t="s">
        <v>16</v>
      </c>
      <c r="K17" s="1" t="s">
        <v>239</v>
      </c>
      <c r="L17" s="1" t="s">
        <v>240</v>
      </c>
      <c r="M17" s="14">
        <v>25.8</v>
      </c>
      <c r="N17" s="3">
        <v>8</v>
      </c>
    </row>
    <row r="18" spans="2:14" x14ac:dyDescent="0.45">
      <c r="B18" s="21">
        <v>406</v>
      </c>
      <c r="C18" s="1" t="s">
        <v>16</v>
      </c>
      <c r="D18" s="1" t="s">
        <v>48</v>
      </c>
      <c r="E18" s="1" t="s">
        <v>50</v>
      </c>
      <c r="F18" s="14">
        <v>13.4</v>
      </c>
      <c r="G18" s="3">
        <v>7</v>
      </c>
      <c r="I18" s="21">
        <v>112</v>
      </c>
      <c r="J18" s="1" t="s">
        <v>7</v>
      </c>
      <c r="K18" s="1" t="s">
        <v>106</v>
      </c>
      <c r="L18" s="1" t="s">
        <v>107</v>
      </c>
      <c r="M18" s="14">
        <v>25.9</v>
      </c>
      <c r="N18" s="3">
        <v>9</v>
      </c>
    </row>
    <row r="19" spans="2:14" x14ac:dyDescent="0.45">
      <c r="B19" s="21">
        <v>408</v>
      </c>
      <c r="C19" s="1" t="s">
        <v>16</v>
      </c>
      <c r="D19" s="1" t="s">
        <v>52</v>
      </c>
      <c r="E19" s="1" t="s">
        <v>53</v>
      </c>
      <c r="F19" s="14">
        <v>13.4</v>
      </c>
      <c r="G19" s="3">
        <v>7</v>
      </c>
      <c r="I19" s="21">
        <v>110</v>
      </c>
      <c r="J19" s="1" t="s">
        <v>7</v>
      </c>
      <c r="K19" s="1" t="s">
        <v>104</v>
      </c>
      <c r="L19" s="1" t="s">
        <v>105</v>
      </c>
      <c r="M19" s="14">
        <v>26.3</v>
      </c>
      <c r="N19" s="3">
        <v>10</v>
      </c>
    </row>
    <row r="20" spans="2:14" x14ac:dyDescent="0.45">
      <c r="B20" s="21">
        <v>662</v>
      </c>
      <c r="C20" s="1" t="s">
        <v>22</v>
      </c>
      <c r="D20" s="1" t="s">
        <v>256</v>
      </c>
      <c r="E20" s="1" t="s">
        <v>257</v>
      </c>
      <c r="F20" s="14">
        <v>13.5</v>
      </c>
      <c r="G20" s="3">
        <v>11</v>
      </c>
      <c r="I20" s="21">
        <v>405</v>
      </c>
      <c r="J20" s="1" t="s">
        <v>16</v>
      </c>
      <c r="K20" s="1" t="s">
        <v>48</v>
      </c>
      <c r="L20" s="1" t="s">
        <v>49</v>
      </c>
      <c r="M20" s="14">
        <v>26.3</v>
      </c>
      <c r="N20" s="3">
        <v>10</v>
      </c>
    </row>
    <row r="21" spans="2:14" x14ac:dyDescent="0.45">
      <c r="B21" s="21">
        <v>401</v>
      </c>
      <c r="C21" s="1" t="s">
        <v>16</v>
      </c>
      <c r="D21" s="1" t="s">
        <v>45</v>
      </c>
      <c r="E21" s="1" t="s">
        <v>33</v>
      </c>
      <c r="F21" s="14">
        <v>13.6</v>
      </c>
      <c r="G21" s="3">
        <v>12</v>
      </c>
      <c r="I21" s="21">
        <v>614</v>
      </c>
      <c r="J21" s="1" t="s">
        <v>22</v>
      </c>
      <c r="K21" s="1" t="s">
        <v>168</v>
      </c>
      <c r="L21" s="1" t="s">
        <v>169</v>
      </c>
      <c r="M21" s="14">
        <v>27.1</v>
      </c>
      <c r="N21" s="3">
        <v>12</v>
      </c>
    </row>
    <row r="22" spans="2:14" x14ac:dyDescent="0.45">
      <c r="B22" s="21">
        <v>603</v>
      </c>
      <c r="C22" s="1" t="s">
        <v>22</v>
      </c>
      <c r="D22" s="1" t="s">
        <v>156</v>
      </c>
      <c r="E22" s="1" t="s">
        <v>157</v>
      </c>
      <c r="F22" s="14">
        <v>13.6</v>
      </c>
      <c r="G22" s="3">
        <v>12</v>
      </c>
      <c r="I22" s="21">
        <v>608</v>
      </c>
      <c r="J22" s="1" t="s">
        <v>22</v>
      </c>
      <c r="K22" s="1" t="s">
        <v>162</v>
      </c>
      <c r="L22" s="1" t="s">
        <v>163</v>
      </c>
      <c r="M22" s="14">
        <v>27.2</v>
      </c>
      <c r="N22" s="3">
        <v>13</v>
      </c>
    </row>
    <row r="23" spans="2:14" x14ac:dyDescent="0.45">
      <c r="B23" s="21">
        <v>409</v>
      </c>
      <c r="C23" s="1" t="s">
        <v>16</v>
      </c>
      <c r="D23" s="1" t="s">
        <v>54</v>
      </c>
      <c r="E23" s="1" t="s">
        <v>55</v>
      </c>
      <c r="F23" s="14">
        <v>13.6</v>
      </c>
      <c r="G23" s="3">
        <v>12</v>
      </c>
      <c r="I23" s="21">
        <v>402</v>
      </c>
      <c r="J23" s="1" t="s">
        <v>16</v>
      </c>
      <c r="K23" s="1" t="s">
        <v>45</v>
      </c>
      <c r="L23" s="1" t="s">
        <v>61</v>
      </c>
      <c r="M23" s="14">
        <v>27.7</v>
      </c>
      <c r="N23" s="3">
        <v>14</v>
      </c>
    </row>
    <row r="24" spans="2:14" ht="14.65" thickBot="1" x14ac:dyDescent="0.5">
      <c r="B24" s="21">
        <v>460</v>
      </c>
      <c r="C24" s="1" t="s">
        <v>16</v>
      </c>
      <c r="D24" s="1" t="s">
        <v>62</v>
      </c>
      <c r="E24" s="1" t="s">
        <v>63</v>
      </c>
      <c r="F24" s="14">
        <v>13.6</v>
      </c>
      <c r="G24" s="3">
        <v>12</v>
      </c>
      <c r="I24" s="22">
        <v>413</v>
      </c>
      <c r="J24" s="5" t="s">
        <v>16</v>
      </c>
      <c r="K24" s="5" t="s">
        <v>58</v>
      </c>
      <c r="L24" s="5" t="s">
        <v>59</v>
      </c>
      <c r="M24" s="120">
        <v>29.3</v>
      </c>
      <c r="N24" s="6">
        <v>15</v>
      </c>
    </row>
    <row r="25" spans="2:14" x14ac:dyDescent="0.45">
      <c r="B25" s="21">
        <v>302</v>
      </c>
      <c r="C25" s="1" t="s">
        <v>13</v>
      </c>
      <c r="D25" s="1" t="s">
        <v>122</v>
      </c>
      <c r="E25" s="1" t="s">
        <v>123</v>
      </c>
      <c r="F25" s="14">
        <v>13.6</v>
      </c>
      <c r="G25" s="3">
        <v>12</v>
      </c>
    </row>
    <row r="26" spans="2:14" x14ac:dyDescent="0.45">
      <c r="B26" s="21">
        <v>101</v>
      </c>
      <c r="C26" s="1" t="s">
        <v>7</v>
      </c>
      <c r="D26" s="1" t="s">
        <v>97</v>
      </c>
      <c r="E26" s="1" t="s">
        <v>98</v>
      </c>
      <c r="F26" s="14">
        <v>13.7</v>
      </c>
      <c r="G26" s="3">
        <v>17</v>
      </c>
    </row>
    <row r="27" spans="2:14" x14ac:dyDescent="0.45">
      <c r="B27" s="21">
        <v>107</v>
      </c>
      <c r="C27" s="1" t="s">
        <v>7</v>
      </c>
      <c r="D27" s="1" t="s">
        <v>102</v>
      </c>
      <c r="E27" s="1" t="s">
        <v>103</v>
      </c>
      <c r="F27" s="14">
        <v>13.7</v>
      </c>
      <c r="G27" s="3">
        <v>17</v>
      </c>
    </row>
    <row r="28" spans="2:14" x14ac:dyDescent="0.45">
      <c r="B28" s="21">
        <v>404</v>
      </c>
      <c r="C28" s="1" t="s">
        <v>16</v>
      </c>
      <c r="D28" s="1" t="s">
        <v>46</v>
      </c>
      <c r="E28" s="1" t="s">
        <v>47</v>
      </c>
      <c r="F28" s="14">
        <v>13.7</v>
      </c>
      <c r="G28" s="3">
        <v>17</v>
      </c>
    </row>
    <row r="29" spans="2:14" x14ac:dyDescent="0.45">
      <c r="B29" s="21">
        <v>604</v>
      </c>
      <c r="C29" s="1" t="s">
        <v>22</v>
      </c>
      <c r="D29" s="1" t="s">
        <v>158</v>
      </c>
      <c r="E29" s="1" t="s">
        <v>159</v>
      </c>
      <c r="F29" s="14">
        <v>13.7</v>
      </c>
      <c r="G29" s="3">
        <v>17</v>
      </c>
    </row>
    <row r="30" spans="2:14" x14ac:dyDescent="0.45">
      <c r="B30" s="21">
        <v>301</v>
      </c>
      <c r="C30" s="1" t="s">
        <v>13</v>
      </c>
      <c r="D30" s="1" t="s">
        <v>120</v>
      </c>
      <c r="E30" s="1" t="s">
        <v>121</v>
      </c>
      <c r="F30" s="14">
        <v>13.9</v>
      </c>
      <c r="G30" s="3">
        <v>21</v>
      </c>
    </row>
    <row r="31" spans="2:14" x14ac:dyDescent="0.45">
      <c r="B31" s="21">
        <v>201</v>
      </c>
      <c r="C31" s="1" t="s">
        <v>10</v>
      </c>
      <c r="D31" s="1" t="s">
        <v>203</v>
      </c>
      <c r="E31" s="1" t="s">
        <v>204</v>
      </c>
      <c r="F31" s="14">
        <v>13.9</v>
      </c>
      <c r="G31" s="3">
        <v>21</v>
      </c>
    </row>
    <row r="32" spans="2:14" x14ac:dyDescent="0.45">
      <c r="B32" s="21">
        <v>414</v>
      </c>
      <c r="C32" s="1" t="s">
        <v>16</v>
      </c>
      <c r="D32" s="1" t="s">
        <v>60</v>
      </c>
      <c r="E32" s="1" t="s">
        <v>61</v>
      </c>
      <c r="F32" s="14">
        <v>13.9</v>
      </c>
      <c r="G32" s="3">
        <v>21</v>
      </c>
    </row>
    <row r="33" spans="2:14" ht="14.65" thickBot="1" x14ac:dyDescent="0.5">
      <c r="B33" s="22">
        <v>663</v>
      </c>
      <c r="C33" s="5" t="s">
        <v>22</v>
      </c>
      <c r="D33" s="5" t="s">
        <v>272</v>
      </c>
      <c r="E33" s="5" t="s">
        <v>135</v>
      </c>
      <c r="F33" s="120">
        <v>14.4</v>
      </c>
      <c r="G33" s="6">
        <v>24</v>
      </c>
    </row>
    <row r="34" spans="2:14" ht="14.65" thickBot="1" x14ac:dyDescent="0.5"/>
    <row r="35" spans="2:14" ht="25.9" thickBot="1" x14ac:dyDescent="0.8">
      <c r="B35" s="323" t="s">
        <v>282</v>
      </c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5"/>
    </row>
    <row r="36" spans="2:14" ht="14.65" thickBot="1" x14ac:dyDescent="0.5"/>
    <row r="37" spans="2:14" s="11" customFormat="1" ht="14.65" thickBot="1" x14ac:dyDescent="0.5">
      <c r="B37" s="147" t="s">
        <v>27</v>
      </c>
      <c r="C37" s="148" t="s">
        <v>23</v>
      </c>
      <c r="D37" s="148" t="s">
        <v>242</v>
      </c>
      <c r="E37" s="148" t="s">
        <v>243</v>
      </c>
      <c r="F37" s="148" t="s">
        <v>213</v>
      </c>
      <c r="G37" s="149" t="s">
        <v>214</v>
      </c>
      <c r="I37" s="147" t="s">
        <v>27</v>
      </c>
      <c r="J37" s="148" t="s">
        <v>23</v>
      </c>
      <c r="K37" s="148" t="s">
        <v>242</v>
      </c>
      <c r="L37" s="148" t="s">
        <v>243</v>
      </c>
      <c r="M37" s="148" t="s">
        <v>213</v>
      </c>
      <c r="N37" s="149" t="s">
        <v>214</v>
      </c>
    </row>
    <row r="38" spans="2:14" x14ac:dyDescent="0.45">
      <c r="B38" s="23">
        <v>600</v>
      </c>
      <c r="C38" s="8" t="s">
        <v>22</v>
      </c>
      <c r="D38" s="8" t="s">
        <v>150</v>
      </c>
      <c r="E38" s="8" t="s">
        <v>151</v>
      </c>
      <c r="F38" s="24">
        <v>12.4</v>
      </c>
      <c r="G38" s="9">
        <v>1</v>
      </c>
      <c r="I38" s="23">
        <v>601</v>
      </c>
      <c r="J38" s="8" t="s">
        <v>22</v>
      </c>
      <c r="K38" s="8" t="s">
        <v>152</v>
      </c>
      <c r="L38" s="8" t="s">
        <v>153</v>
      </c>
      <c r="M38" s="24">
        <v>24.8</v>
      </c>
      <c r="N38" s="9">
        <v>1</v>
      </c>
    </row>
    <row r="39" spans="2:14" x14ac:dyDescent="0.45">
      <c r="B39" s="21">
        <v>602</v>
      </c>
      <c r="C39" s="1" t="s">
        <v>22</v>
      </c>
      <c r="D39" s="1" t="s">
        <v>154</v>
      </c>
      <c r="E39" s="1" t="s">
        <v>155</v>
      </c>
      <c r="F39" s="14">
        <v>12.8</v>
      </c>
      <c r="G39" s="3">
        <v>2</v>
      </c>
      <c r="I39" s="21">
        <v>205</v>
      </c>
      <c r="J39" s="1" t="s">
        <v>10</v>
      </c>
      <c r="K39" s="1" t="s">
        <v>207</v>
      </c>
      <c r="L39" s="1" t="s">
        <v>208</v>
      </c>
      <c r="M39" s="14">
        <v>24.8</v>
      </c>
      <c r="N39" s="3">
        <v>2</v>
      </c>
    </row>
    <row r="40" spans="2:14" x14ac:dyDescent="0.45">
      <c r="B40" s="21">
        <v>607</v>
      </c>
      <c r="C40" s="1" t="s">
        <v>22</v>
      </c>
      <c r="D40" s="1" t="s">
        <v>160</v>
      </c>
      <c r="E40" s="1" t="s">
        <v>161</v>
      </c>
      <c r="F40" s="14">
        <v>13</v>
      </c>
      <c r="G40" s="3">
        <v>3</v>
      </c>
      <c r="I40" s="21">
        <v>200</v>
      </c>
      <c r="J40" s="1" t="s">
        <v>10</v>
      </c>
      <c r="K40" s="1" t="s">
        <v>201</v>
      </c>
      <c r="L40" s="1" t="s">
        <v>202</v>
      </c>
      <c r="M40" s="14">
        <v>25.4</v>
      </c>
      <c r="N40" s="3">
        <v>3</v>
      </c>
    </row>
    <row r="41" spans="2:14" x14ac:dyDescent="0.45">
      <c r="B41" s="21">
        <v>208</v>
      </c>
      <c r="C41" s="1" t="s">
        <v>10</v>
      </c>
      <c r="D41" s="1" t="s">
        <v>277</v>
      </c>
      <c r="E41" s="1" t="s">
        <v>276</v>
      </c>
      <c r="F41" s="14">
        <v>13</v>
      </c>
      <c r="G41" s="3">
        <v>4</v>
      </c>
      <c r="I41" s="21">
        <v>163</v>
      </c>
      <c r="J41" s="1" t="s">
        <v>7</v>
      </c>
      <c r="K41" s="1" t="s">
        <v>108</v>
      </c>
      <c r="L41" s="1" t="s">
        <v>109</v>
      </c>
      <c r="M41" s="14">
        <v>26.1</v>
      </c>
      <c r="N41" s="3">
        <v>4</v>
      </c>
    </row>
    <row r="42" spans="2:14" ht="14.65" thickBot="1" x14ac:dyDescent="0.5">
      <c r="B42" s="22">
        <v>102</v>
      </c>
      <c r="C42" s="5" t="s">
        <v>7</v>
      </c>
      <c r="D42" s="5" t="s">
        <v>99</v>
      </c>
      <c r="E42" s="5" t="s">
        <v>100</v>
      </c>
      <c r="F42" s="120">
        <v>13.7</v>
      </c>
      <c r="G42" s="6">
        <v>5</v>
      </c>
      <c r="I42" s="22">
        <v>411</v>
      </c>
      <c r="J42" s="5" t="s">
        <v>16</v>
      </c>
      <c r="K42" s="5" t="s">
        <v>56</v>
      </c>
      <c r="L42" s="5" t="s">
        <v>57</v>
      </c>
      <c r="M42" s="120">
        <v>26.2</v>
      </c>
      <c r="N42" s="6">
        <v>5</v>
      </c>
    </row>
  </sheetData>
  <mergeCells count="3">
    <mergeCell ref="B4:N4"/>
    <mergeCell ref="B35:N35"/>
    <mergeCell ref="B2:N2"/>
  </mergeCells>
  <conditionalFormatting sqref="G10:G33">
    <cfRule type="duplicateValues" dxfId="34" priority="2"/>
  </conditionalFormatting>
  <conditionalFormatting sqref="N10:N24">
    <cfRule type="duplicateValues" dxfId="33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HOME</vt:lpstr>
      <vt:lpstr>Individual Track</vt:lpstr>
      <vt:lpstr>Individual Field</vt:lpstr>
      <vt:lpstr>Relay Champs</vt:lpstr>
      <vt:lpstr>Match1Entries</vt:lpstr>
      <vt:lpstr>U11B.Tr</vt:lpstr>
      <vt:lpstr>U11B.Relay</vt:lpstr>
      <vt:lpstr>U11B.F</vt:lpstr>
      <vt:lpstr>U11G.Tr</vt:lpstr>
      <vt:lpstr>U11G.Relay</vt:lpstr>
      <vt:lpstr>U11G.F</vt:lpstr>
      <vt:lpstr>U1315B.Tr</vt:lpstr>
      <vt:lpstr>U1315B.Relay</vt:lpstr>
      <vt:lpstr>U13B.F</vt:lpstr>
      <vt:lpstr>U1315G.Tr</vt:lpstr>
      <vt:lpstr>U1315G.Relay</vt:lpstr>
      <vt:lpstr>U13G.F</vt:lpstr>
      <vt:lpstr>U15.Tr</vt:lpstr>
      <vt:lpstr>U15.F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Phillips</dc:creator>
  <cp:lastModifiedBy>Lindsay Hole</cp:lastModifiedBy>
  <dcterms:created xsi:type="dcterms:W3CDTF">2023-09-13T14:27:05Z</dcterms:created>
  <dcterms:modified xsi:type="dcterms:W3CDTF">2024-02-16T21:39:18Z</dcterms:modified>
</cp:coreProperties>
</file>